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2"/>
  </bookViews>
  <sheets>
    <sheet name="Kobiety" sheetId="1" r:id="rId1"/>
    <sheet name="Mężczyźni" sheetId="2" r:id="rId2"/>
    <sheet name="Kluby" sheetId="3" r:id="rId3"/>
  </sheets>
  <definedNames>
    <definedName name="_top" localSheetId="0">Kobiety!#REF!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/>
  <c r="K17"/>
  <c r="K16"/>
  <c r="K15"/>
  <c r="K14"/>
  <c r="K13"/>
  <c r="K12"/>
  <c r="K11"/>
  <c r="K10"/>
  <c r="K9"/>
  <c r="K8"/>
  <c r="K7"/>
  <c r="K6"/>
  <c r="K5"/>
  <c r="K4"/>
  <c r="K3"/>
  <c r="K2"/>
  <c r="U5" i="2"/>
  <c r="U8"/>
  <c r="U4"/>
  <c r="U6"/>
  <c r="U9"/>
  <c r="U10"/>
  <c r="U12"/>
  <c r="U13"/>
  <c r="U11"/>
  <c r="U7"/>
  <c r="U14"/>
  <c r="U18"/>
  <c r="U17"/>
  <c r="U15"/>
  <c r="U19"/>
  <c r="U3"/>
  <c r="U20"/>
  <c r="U21"/>
  <c r="U2"/>
  <c r="U16"/>
  <c r="N21"/>
  <c r="N16"/>
  <c r="N20"/>
  <c r="N2"/>
  <c r="N21" i="1"/>
  <c r="U21"/>
  <c r="N14"/>
  <c r="U14"/>
  <c r="U18"/>
  <c r="N18"/>
  <c r="U16"/>
  <c r="N16"/>
  <c r="U20"/>
  <c r="U17"/>
  <c r="U19"/>
  <c r="U15"/>
  <c r="U13"/>
  <c r="U12"/>
  <c r="U11"/>
  <c r="U8"/>
  <c r="U9"/>
  <c r="U7"/>
  <c r="U5"/>
  <c r="U6"/>
  <c r="U4"/>
  <c r="U10"/>
  <c r="U2"/>
  <c r="U3"/>
  <c r="N5" i="2" l="1"/>
  <c r="N19"/>
  <c r="N18"/>
  <c r="N3"/>
  <c r="N15"/>
  <c r="N13"/>
  <c r="N7"/>
  <c r="N12"/>
  <c r="N17"/>
  <c r="N14"/>
  <c r="N6"/>
  <c r="N9"/>
  <c r="N8"/>
  <c r="N4"/>
  <c r="N11"/>
  <c r="N10"/>
  <c r="N7" i="1"/>
  <c r="N5"/>
  <c r="N20"/>
  <c r="N2"/>
  <c r="N10"/>
  <c r="N3"/>
  <c r="N12"/>
  <c r="N11"/>
  <c r="N13"/>
  <c r="N19"/>
  <c r="N6"/>
  <c r="N8"/>
  <c r="N9"/>
  <c r="N4"/>
  <c r="N15"/>
  <c r="N17"/>
</calcChain>
</file>

<file path=xl/sharedStrings.xml><?xml version="1.0" encoding="utf-8"?>
<sst xmlns="http://schemas.openxmlformats.org/spreadsheetml/2006/main" count="628" uniqueCount="324">
  <si>
    <t>Sulak Antonina</t>
  </si>
  <si>
    <t>1:21.67</t>
  </si>
  <si>
    <t>1:25.62</t>
  </si>
  <si>
    <t>Łysakowska Karina</t>
  </si>
  <si>
    <t>38.27</t>
  </si>
  <si>
    <t>2:39.24</t>
  </si>
  <si>
    <t>Gomułka Weronika</t>
  </si>
  <si>
    <t>39.59</t>
  </si>
  <si>
    <t>2:36.66</t>
  </si>
  <si>
    <t>Rucińska Wiktoria</t>
  </si>
  <si>
    <t>43.62</t>
  </si>
  <si>
    <t>1:28.76</t>
  </si>
  <si>
    <t>Dudek Paulina</t>
  </si>
  <si>
    <t>1:24.53</t>
  </si>
  <si>
    <t>1:28.95</t>
  </si>
  <si>
    <t>Dukowska Anna</t>
  </si>
  <si>
    <t>1:25.36</t>
  </si>
  <si>
    <t>1:28.60</t>
  </si>
  <si>
    <t>Lipowska Nadia</t>
  </si>
  <si>
    <t>39.30</t>
  </si>
  <si>
    <t>2:57.48</t>
  </si>
  <si>
    <t>Sobiech Marta</t>
  </si>
  <si>
    <t>47.60</t>
  </si>
  <si>
    <t>2:56.53</t>
  </si>
  <si>
    <t>Ostrowska Nina</t>
  </si>
  <si>
    <t>1:33.58</t>
  </si>
  <si>
    <t>2:59.45</t>
  </si>
  <si>
    <t>Olczak Liwia</t>
  </si>
  <si>
    <t>48.64</t>
  </si>
  <si>
    <t>1:32.25</t>
  </si>
  <si>
    <t>Podstawczyńska Weronika</t>
  </si>
  <si>
    <t>47.00</t>
  </si>
  <si>
    <t>1:37.34</t>
  </si>
  <si>
    <t>3:12.88</t>
  </si>
  <si>
    <t>Sobiech Anna</t>
  </si>
  <si>
    <t>1:37.28</t>
  </si>
  <si>
    <t>Furmańska Julia</t>
  </si>
  <si>
    <t>48.09</t>
  </si>
  <si>
    <t>1:38.02</t>
  </si>
  <si>
    <t>Barańska Matylda</t>
  </si>
  <si>
    <t>47.08</t>
  </si>
  <si>
    <t>1:40.87</t>
  </si>
  <si>
    <t>Adamczyk Katarzyna</t>
  </si>
  <si>
    <t>40.71</t>
  </si>
  <si>
    <t>1:38.62</t>
  </si>
  <si>
    <t>Chmielak Liliana</t>
  </si>
  <si>
    <t>1:32.75</t>
  </si>
  <si>
    <t>1:39.12</t>
  </si>
  <si>
    <t>Mnich Antonina</t>
  </si>
  <si>
    <t>50.56</t>
  </si>
  <si>
    <t>3:06.46</t>
  </si>
  <si>
    <t>Pawłowska Lena</t>
  </si>
  <si>
    <t>48.01</t>
  </si>
  <si>
    <t>1:40.56</t>
  </si>
  <si>
    <t>Fornal Hanna</t>
  </si>
  <si>
    <t>44.69</t>
  </si>
  <si>
    <t>Jęch Aleksandra</t>
  </si>
  <si>
    <t>100 Grzb</t>
  </si>
  <si>
    <t>100 Zm</t>
  </si>
  <si>
    <t>200 Dow</t>
  </si>
  <si>
    <t>50 Mot</t>
  </si>
  <si>
    <t>50 Klas</t>
  </si>
  <si>
    <t>Popiel Mikołaj</t>
  </si>
  <si>
    <t>2:35.58</t>
  </si>
  <si>
    <t>1:21.07</t>
  </si>
  <si>
    <t>Janiszewski Mateusz</t>
  </si>
  <si>
    <t>2:35.98</t>
  </si>
  <si>
    <t>40.09</t>
  </si>
  <si>
    <t>Pacewicz Wiktor</t>
  </si>
  <si>
    <t>36.63</t>
  </si>
  <si>
    <t>1:26.38</t>
  </si>
  <si>
    <t>Koch Mikołaj</t>
  </si>
  <si>
    <t>1:24.34</t>
  </si>
  <si>
    <t>1:27.56</t>
  </si>
  <si>
    <t>Skibicki Stanisław</t>
  </si>
  <si>
    <t>2:45.16</t>
  </si>
  <si>
    <t>40.75</t>
  </si>
  <si>
    <t>Walczewski Szymon</t>
  </si>
  <si>
    <t>1:29.54</t>
  </si>
  <si>
    <t>Nieckarz Paweł‚</t>
  </si>
  <si>
    <t>2:55.63</t>
  </si>
  <si>
    <t>44.70</t>
  </si>
  <si>
    <t>Misztal Patryk</t>
  </si>
  <si>
    <t>43.98</t>
  </si>
  <si>
    <t>2:58.70</t>
  </si>
  <si>
    <t>Kowalewski Mateusz</t>
  </si>
  <si>
    <t>2:51.04</t>
  </si>
  <si>
    <t>47.63</t>
  </si>
  <si>
    <t>Kurek Bartosz</t>
  </si>
  <si>
    <t>2:50.50</t>
  </si>
  <si>
    <t>1:35.28</t>
  </si>
  <si>
    <t>Ledzion Szymon</t>
  </si>
  <si>
    <t>1:30.25</t>
  </si>
  <si>
    <t>40.53</t>
  </si>
  <si>
    <t>Świątczak Krzysztof</t>
  </si>
  <si>
    <t>3:07.12</t>
  </si>
  <si>
    <t>Machaj Adam</t>
  </si>
  <si>
    <t>3:01.91</t>
  </si>
  <si>
    <t>1:33.30</t>
  </si>
  <si>
    <t>Kąsiel Michał</t>
  </si>
  <si>
    <t>1:29.44</t>
  </si>
  <si>
    <t>1:33.61</t>
  </si>
  <si>
    <t>Kilian Aleksander</t>
  </si>
  <si>
    <t>1:32.67</t>
  </si>
  <si>
    <t>48.29</t>
  </si>
  <si>
    <t>Lewenhaupt Oskar</t>
  </si>
  <si>
    <t>3:00.65</t>
  </si>
  <si>
    <t>1:36.55</t>
  </si>
  <si>
    <t>Lewandowski Mateusz</t>
  </si>
  <si>
    <t>1:35.60</t>
  </si>
  <si>
    <t>1:33.65</t>
  </si>
  <si>
    <t>Fajkowski Pawel</t>
  </si>
  <si>
    <t>41.72</t>
  </si>
  <si>
    <t>100 Dow</t>
  </si>
  <si>
    <t>1:11.55</t>
  </si>
  <si>
    <t>200 Zm</t>
  </si>
  <si>
    <t>2:55.37</t>
  </si>
  <si>
    <t>2:54.58</t>
  </si>
  <si>
    <t>1:13.91</t>
  </si>
  <si>
    <t>50 Grzb</t>
  </si>
  <si>
    <t>36.75</t>
  </si>
  <si>
    <t>3:07.52</t>
  </si>
  <si>
    <t>37.70</t>
  </si>
  <si>
    <t>3:10.02</t>
  </si>
  <si>
    <t>200 Klas</t>
  </si>
  <si>
    <t>3:19.53</t>
  </si>
  <si>
    <t>1:19.55</t>
  </si>
  <si>
    <t>38.75</t>
  </si>
  <si>
    <t>3:09.06</t>
  </si>
  <si>
    <t>3:24.35</t>
  </si>
  <si>
    <t>3:24.80</t>
  </si>
  <si>
    <t>3:14.50</t>
  </si>
  <si>
    <t>1:19.42</t>
  </si>
  <si>
    <t>42.21</t>
  </si>
  <si>
    <t>3:30.29</t>
  </si>
  <si>
    <t>1:23.93</t>
  </si>
  <si>
    <t>3:14.04</t>
  </si>
  <si>
    <t>41.74</t>
  </si>
  <si>
    <t>1:19.46</t>
  </si>
  <si>
    <t>3:27.55</t>
  </si>
  <si>
    <t>1:22.40</t>
  </si>
  <si>
    <t>42.19</t>
  </si>
  <si>
    <t>3:39.28</t>
  </si>
  <si>
    <t>43.51</t>
  </si>
  <si>
    <t>3:39.02</t>
  </si>
  <si>
    <t>44.93</t>
  </si>
  <si>
    <t>1:26.56</t>
  </si>
  <si>
    <t>3:27.03</t>
  </si>
  <si>
    <t>3:26.51</t>
  </si>
  <si>
    <t>1:28.42</t>
  </si>
  <si>
    <t>3:49.42</t>
  </si>
  <si>
    <t>3:32.47</t>
  </si>
  <si>
    <t>1:12.31</t>
  </si>
  <si>
    <t>3:01.63</t>
  </si>
  <si>
    <t>1:14.71</t>
  </si>
  <si>
    <t>3:04.37</t>
  </si>
  <si>
    <t>37.57</t>
  </si>
  <si>
    <t>3:05.45</t>
  </si>
  <si>
    <t>1:13.74</t>
  </si>
  <si>
    <t>40.64</t>
  </si>
  <si>
    <t>1:17.22</t>
  </si>
  <si>
    <t>3:30.34</t>
  </si>
  <si>
    <t>3:28.59</t>
  </si>
  <si>
    <t>1:19.02</t>
  </si>
  <si>
    <t>3:13.43</t>
  </si>
  <si>
    <t>3:34.82</t>
  </si>
  <si>
    <t>1:19.01</t>
  </si>
  <si>
    <t>3:19.69</t>
  </si>
  <si>
    <t>1:21.33</t>
  </si>
  <si>
    <t>3:39.08</t>
  </si>
  <si>
    <t>1:21.63</t>
  </si>
  <si>
    <t>41.00</t>
  </si>
  <si>
    <t>3:30.64</t>
  </si>
  <si>
    <t>43.03</t>
  </si>
  <si>
    <t>3:39.36</t>
  </si>
  <si>
    <t>1:23.36</t>
  </si>
  <si>
    <t>1:17.44</t>
  </si>
  <si>
    <t>1:22.38</t>
  </si>
  <si>
    <t>3:24.98</t>
  </si>
  <si>
    <t>3:22.12</t>
  </si>
  <si>
    <t>Pawlak Przemysław</t>
  </si>
  <si>
    <t>3:28.79</t>
  </si>
  <si>
    <t>46.04</t>
  </si>
  <si>
    <t>3:27.18</t>
  </si>
  <si>
    <t>3:48.70</t>
  </si>
  <si>
    <t>Sadowniczyk Jakub</t>
  </si>
  <si>
    <t>3:51.05</t>
  </si>
  <si>
    <t>3:31.99</t>
  </si>
  <si>
    <t>Nazwisko, Imie</t>
  </si>
  <si>
    <t>Start pierwszy</t>
  </si>
  <si>
    <t>Czas</t>
  </si>
  <si>
    <t>Pkt</t>
  </si>
  <si>
    <t>Start drugi</t>
  </si>
  <si>
    <t>Start czwarty</t>
  </si>
  <si>
    <t>Start trzeci</t>
  </si>
  <si>
    <t>Suma pkt z dwóch rund</t>
  </si>
  <si>
    <t>Start piąty</t>
  </si>
  <si>
    <t>Start szósty</t>
  </si>
  <si>
    <t>400 Dow</t>
  </si>
  <si>
    <t>5:28.65</t>
  </si>
  <si>
    <t>100 Mot</t>
  </si>
  <si>
    <t>1:21.51</t>
  </si>
  <si>
    <t>5:20.84</t>
  </si>
  <si>
    <t>5:57.86</t>
  </si>
  <si>
    <t>1:36.84</t>
  </si>
  <si>
    <t>SUMA</t>
  </si>
  <si>
    <t>6:06.87</t>
  </si>
  <si>
    <t>1:34.53</t>
  </si>
  <si>
    <t>1:36.95</t>
  </si>
  <si>
    <t>100 Klas</t>
  </si>
  <si>
    <t>2:49.72</t>
  </si>
  <si>
    <t>200 Grzb</t>
  </si>
  <si>
    <t>1:43.92</t>
  </si>
  <si>
    <t>2:56.32</t>
  </si>
  <si>
    <t>3:05.96</t>
  </si>
  <si>
    <t>5:52.92</t>
  </si>
  <si>
    <t>1:37.91</t>
  </si>
  <si>
    <t>5:53.67</t>
  </si>
  <si>
    <t>1:39.48</t>
  </si>
  <si>
    <t>6:06.08</t>
  </si>
  <si>
    <t>3:11.33</t>
  </si>
  <si>
    <t>6:04.86</t>
  </si>
  <si>
    <t>3:28.61</t>
  </si>
  <si>
    <t>6:04.00</t>
  </si>
  <si>
    <t>1:34.75</t>
  </si>
  <si>
    <t>1:40.69</t>
  </si>
  <si>
    <t>1:38.09</t>
  </si>
  <si>
    <t>1:44.11</t>
  </si>
  <si>
    <t>6:31.26</t>
  </si>
  <si>
    <t>1:29.68</t>
  </si>
  <si>
    <t>1:47.54</t>
  </si>
  <si>
    <t>3:15.10</t>
  </si>
  <si>
    <t>3:18.47</t>
  </si>
  <si>
    <t>1:53.60</t>
  </si>
  <si>
    <t>x</t>
  </si>
  <si>
    <t>1:49.44</t>
  </si>
  <si>
    <t>6:33.84</t>
  </si>
  <si>
    <t>1:46.61</t>
  </si>
  <si>
    <t>3:20.88</t>
  </si>
  <si>
    <t>6:26.01</t>
  </si>
  <si>
    <t>1:36.24</t>
  </si>
  <si>
    <t>Suma</t>
  </si>
  <si>
    <t>1:34.49</t>
  </si>
  <si>
    <t>5:23.82</t>
  </si>
  <si>
    <t>5:28.94</t>
  </si>
  <si>
    <t>1:24.78</t>
  </si>
  <si>
    <t>1:37.84</t>
  </si>
  <si>
    <t>5:29.04</t>
  </si>
  <si>
    <t>1:34.94</t>
  </si>
  <si>
    <t>5:42.93</t>
  </si>
  <si>
    <t>6:11.59</t>
  </si>
  <si>
    <t>1:35.35</t>
  </si>
  <si>
    <t>2:53.90</t>
  </si>
  <si>
    <t>1:31.92</t>
  </si>
  <si>
    <t>3:06.62</t>
  </si>
  <si>
    <t>5:36.67</t>
  </si>
  <si>
    <t>3:12.56</t>
  </si>
  <si>
    <t>1:36.90</t>
  </si>
  <si>
    <t>6:04.74</t>
  </si>
  <si>
    <t>1:33.45</t>
  </si>
  <si>
    <t>1:32.12</t>
  </si>
  <si>
    <t>6:11.98</t>
  </si>
  <si>
    <t>1:51.66</t>
  </si>
  <si>
    <t>3:15.51</t>
  </si>
  <si>
    <t>3:19.28</t>
  </si>
  <si>
    <t>6:35.12</t>
  </si>
  <si>
    <t>3:23.40</t>
  </si>
  <si>
    <t>1:34.81</t>
  </si>
  <si>
    <t>6:47.91</t>
  </si>
  <si>
    <t>1:45.13</t>
  </si>
  <si>
    <t>1:29.82</t>
  </si>
  <si>
    <t>1:41.50</t>
  </si>
  <si>
    <t>1:38.23</t>
  </si>
  <si>
    <t>1:44.05</t>
  </si>
  <si>
    <t>1:41.02</t>
  </si>
  <si>
    <t>3:18.13</t>
  </si>
  <si>
    <t>1:40.27</t>
  </si>
  <si>
    <t>3:12.04</t>
  </si>
  <si>
    <t>2:01.34</t>
  </si>
  <si>
    <t>1:40.75</t>
  </si>
  <si>
    <t>1:43.56</t>
  </si>
  <si>
    <t>Zwycięzca Ligi Dzieci</t>
  </si>
  <si>
    <t>Nazwa klubu</t>
  </si>
  <si>
    <t>M</t>
  </si>
  <si>
    <t>K</t>
  </si>
  <si>
    <t>Suma rundy 1</t>
  </si>
  <si>
    <t>Suma rundy 2</t>
  </si>
  <si>
    <t>Suma rundy 3</t>
  </si>
  <si>
    <t>Suma ze wszystkich rund</t>
  </si>
  <si>
    <t>Miejsce w klas. Generalnej</t>
  </si>
  <si>
    <t>UKS 5 Konstantynów</t>
  </si>
  <si>
    <t>I</t>
  </si>
  <si>
    <t>Uks Sp 149 Łódź</t>
  </si>
  <si>
    <t>II</t>
  </si>
  <si>
    <t>Mks Trójka Łódź</t>
  </si>
  <si>
    <t>III</t>
  </si>
  <si>
    <t>Uks 190 Łódź</t>
  </si>
  <si>
    <t>IV</t>
  </si>
  <si>
    <t>MKS Jedynka Łódź</t>
  </si>
  <si>
    <t>V</t>
  </si>
  <si>
    <t>UKS 55 Łódź</t>
  </si>
  <si>
    <t>VI</t>
  </si>
  <si>
    <t>NAWA Skierniewice</t>
  </si>
  <si>
    <t>VII</t>
  </si>
  <si>
    <t>Tp Olimpijczyk Aleksandrów Łód</t>
  </si>
  <si>
    <t>VIII</t>
  </si>
  <si>
    <t>SKS  "137 DELFIN" Łódź</t>
  </si>
  <si>
    <t>IX</t>
  </si>
  <si>
    <t>SP Meduza Pajęczno</t>
  </si>
  <si>
    <t>X</t>
  </si>
  <si>
    <t>UKS Wiking Radomsko</t>
  </si>
  <si>
    <t>XI</t>
  </si>
  <si>
    <t>Uks Aquarius</t>
  </si>
  <si>
    <t>XII</t>
  </si>
  <si>
    <t>MUKS W Łask</t>
  </si>
  <si>
    <t>XIII</t>
  </si>
  <si>
    <t>WOPR Rawa Mazowiecka</t>
  </si>
  <si>
    <t>XIV</t>
  </si>
  <si>
    <t>MUKS Wiking Tomaszów Maz.</t>
  </si>
  <si>
    <t>XV</t>
  </si>
  <si>
    <t>UKS SP19 Lodz</t>
  </si>
  <si>
    <t>XVI</t>
  </si>
  <si>
    <t>Uczniowski Klub Sportowy "Delf</t>
  </si>
  <si>
    <t>XVII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</si>
</sst>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3" fillId="4" borderId="2" applyNumberFormat="0" applyFont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3" borderId="1" xfId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4" borderId="2" xfId="2" applyFont="1" applyAlignment="1">
      <alignment vertical="center" wrapText="1"/>
    </xf>
    <xf numFmtId="0" fontId="0" fillId="4" borderId="2" xfId="2" applyFont="1" applyAlignment="1">
      <alignment horizontal="center" vertical="center"/>
    </xf>
    <xf numFmtId="0" fontId="1" fillId="4" borderId="2" xfId="2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Dobre" xfId="1" builtinId="26"/>
    <cellStyle name="Normalny" xfId="0" builtinId="0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zoomScale="70" zoomScaleNormal="70" workbookViewId="0">
      <selection activeCell="D25" sqref="D25"/>
    </sheetView>
  </sheetViews>
  <sheetFormatPr defaultRowHeight="15"/>
  <cols>
    <col min="1" max="1" width="22.5703125" style="5" customWidth="1"/>
    <col min="2" max="2" width="18.140625" style="5" customWidth="1"/>
    <col min="3" max="3" width="9.140625" style="5"/>
    <col min="4" max="4" width="9.140625" style="17"/>
    <col min="5" max="5" width="10" style="5" customWidth="1"/>
    <col min="6" max="6" width="9.140625" style="5"/>
    <col min="7" max="7" width="9.140625" style="17"/>
    <col min="8" max="9" width="9.140625" style="5"/>
    <col min="10" max="10" width="9.140625" style="17"/>
    <col min="11" max="12" width="18.28515625" style="5" customWidth="1"/>
    <col min="13" max="13" width="9.140625" style="17"/>
    <col min="14" max="14" width="15.140625" style="5" customWidth="1"/>
    <col min="15" max="15" width="12.140625" style="5" customWidth="1"/>
    <col min="16" max="16" width="9.140625" style="5"/>
    <col min="17" max="17" width="9.140625" style="17"/>
    <col min="18" max="18" width="11.42578125" style="5" customWidth="1"/>
    <col min="19" max="19" width="9.140625" style="5"/>
    <col min="20" max="20" width="9.140625" style="17"/>
    <col min="21" max="21" width="9.140625" style="5"/>
    <col min="22" max="22" width="18.42578125" style="5" customWidth="1"/>
    <col min="23" max="16384" width="9.140625" style="5"/>
  </cols>
  <sheetData>
    <row r="1" spans="1:26" ht="30.75" customHeight="1">
      <c r="A1" s="8" t="s">
        <v>188</v>
      </c>
      <c r="B1" s="8" t="s">
        <v>189</v>
      </c>
      <c r="C1" s="8" t="s">
        <v>190</v>
      </c>
      <c r="D1" s="19" t="s">
        <v>191</v>
      </c>
      <c r="E1" s="8" t="s">
        <v>192</v>
      </c>
      <c r="F1" s="8" t="s">
        <v>190</v>
      </c>
      <c r="G1" s="19" t="s">
        <v>191</v>
      </c>
      <c r="H1" s="13" t="s">
        <v>194</v>
      </c>
      <c r="I1" s="13" t="s">
        <v>190</v>
      </c>
      <c r="J1" s="20" t="s">
        <v>191</v>
      </c>
      <c r="K1" s="13" t="s">
        <v>193</v>
      </c>
      <c r="L1" s="13" t="s">
        <v>190</v>
      </c>
      <c r="M1" s="20" t="s">
        <v>191</v>
      </c>
      <c r="N1" s="9" t="s">
        <v>195</v>
      </c>
      <c r="O1" s="8" t="s">
        <v>196</v>
      </c>
      <c r="P1" s="8" t="s">
        <v>190</v>
      </c>
      <c r="Q1" s="19" t="s">
        <v>191</v>
      </c>
      <c r="R1" s="8" t="s">
        <v>197</v>
      </c>
      <c r="S1" s="8" t="s">
        <v>190</v>
      </c>
      <c r="T1" s="19" t="s">
        <v>191</v>
      </c>
      <c r="U1" s="8" t="s">
        <v>205</v>
      </c>
    </row>
    <row r="2" spans="1:26" ht="28.5">
      <c r="A2" s="25" t="s">
        <v>6</v>
      </c>
      <c r="B2" s="3" t="s">
        <v>59</v>
      </c>
      <c r="C2" s="3" t="s">
        <v>8</v>
      </c>
      <c r="D2" s="10">
        <v>353</v>
      </c>
      <c r="E2" s="3" t="s">
        <v>60</v>
      </c>
      <c r="F2" s="3" t="s">
        <v>7</v>
      </c>
      <c r="G2" s="4">
        <v>233</v>
      </c>
      <c r="H2" s="3" t="s">
        <v>115</v>
      </c>
      <c r="I2" s="3" t="s">
        <v>117</v>
      </c>
      <c r="J2" s="10">
        <v>340</v>
      </c>
      <c r="K2" s="3" t="s">
        <v>113</v>
      </c>
      <c r="L2" s="3" t="s">
        <v>118</v>
      </c>
      <c r="M2" s="10">
        <v>326</v>
      </c>
      <c r="N2" s="8">
        <f t="shared" ref="N2:N13" si="0">D2+G2+J2+M2</f>
        <v>1252</v>
      </c>
      <c r="O2" s="12" t="s">
        <v>198</v>
      </c>
      <c r="P2" s="12" t="s">
        <v>202</v>
      </c>
      <c r="Q2" s="10">
        <v>390</v>
      </c>
      <c r="R2" s="12" t="s">
        <v>200</v>
      </c>
      <c r="S2" s="12" t="s">
        <v>72</v>
      </c>
      <c r="T2" s="21">
        <v>271</v>
      </c>
      <c r="U2" s="3">
        <f>D2+J2+Q2+M2</f>
        <v>1409</v>
      </c>
      <c r="V2" s="23" t="s">
        <v>281</v>
      </c>
      <c r="W2" s="1"/>
      <c r="X2" s="1"/>
      <c r="Y2" s="1"/>
      <c r="Z2" s="1"/>
    </row>
    <row r="3" spans="1:26" ht="28.5">
      <c r="A3" s="3" t="s">
        <v>3</v>
      </c>
      <c r="B3" s="3" t="s">
        <v>59</v>
      </c>
      <c r="C3" s="3" t="s">
        <v>5</v>
      </c>
      <c r="D3" s="10">
        <v>336</v>
      </c>
      <c r="E3" s="3" t="s">
        <v>60</v>
      </c>
      <c r="F3" s="3" t="s">
        <v>4</v>
      </c>
      <c r="G3" s="4">
        <v>258</v>
      </c>
      <c r="H3" s="3" t="s">
        <v>113</v>
      </c>
      <c r="I3" s="3" t="s">
        <v>114</v>
      </c>
      <c r="J3" s="10">
        <v>360</v>
      </c>
      <c r="K3" s="3" t="s">
        <v>115</v>
      </c>
      <c r="L3" s="3" t="s">
        <v>116</v>
      </c>
      <c r="M3" s="10">
        <v>335</v>
      </c>
      <c r="N3" s="8">
        <f t="shared" si="0"/>
        <v>1289</v>
      </c>
      <c r="O3" s="12" t="s">
        <v>198</v>
      </c>
      <c r="P3" s="12" t="s">
        <v>199</v>
      </c>
      <c r="Q3" s="10">
        <v>363</v>
      </c>
      <c r="R3" s="12" t="s">
        <v>200</v>
      </c>
      <c r="S3" s="12" t="s">
        <v>201</v>
      </c>
      <c r="T3" s="22">
        <v>300</v>
      </c>
      <c r="U3" s="3">
        <f>D3+J3+M3+Q3</f>
        <v>1394</v>
      </c>
      <c r="V3" s="1"/>
      <c r="W3" s="1"/>
      <c r="X3" s="1"/>
      <c r="Y3" s="1"/>
      <c r="Z3" s="1"/>
    </row>
    <row r="4" spans="1:26" ht="15.75" customHeight="1">
      <c r="A4" s="3" t="s">
        <v>0</v>
      </c>
      <c r="B4" s="3" t="s">
        <v>57</v>
      </c>
      <c r="C4" s="3" t="s">
        <v>1</v>
      </c>
      <c r="D4" s="10">
        <v>305</v>
      </c>
      <c r="E4" s="3" t="s">
        <v>58</v>
      </c>
      <c r="F4" s="3" t="s">
        <v>2</v>
      </c>
      <c r="G4" s="10">
        <v>289</v>
      </c>
      <c r="H4" s="3" t="s">
        <v>119</v>
      </c>
      <c r="I4" s="3" t="s">
        <v>120</v>
      </c>
      <c r="J4" s="10">
        <v>340</v>
      </c>
      <c r="K4" s="3" t="s">
        <v>115</v>
      </c>
      <c r="L4" s="3" t="s">
        <v>121</v>
      </c>
      <c r="M4" s="4">
        <v>274</v>
      </c>
      <c r="N4" s="8">
        <f t="shared" si="0"/>
        <v>1208</v>
      </c>
      <c r="O4" s="3" t="s">
        <v>211</v>
      </c>
      <c r="P4" s="3" t="s">
        <v>210</v>
      </c>
      <c r="Q4" s="10">
        <v>346</v>
      </c>
      <c r="R4" s="3" t="s">
        <v>209</v>
      </c>
      <c r="S4" s="3" t="s">
        <v>208</v>
      </c>
      <c r="T4" s="4">
        <v>266</v>
      </c>
      <c r="U4" s="3">
        <f>Q4+J4+G4+D4</f>
        <v>1280</v>
      </c>
      <c r="V4" s="1"/>
      <c r="W4" s="1"/>
      <c r="X4" s="1"/>
      <c r="Y4" s="1"/>
      <c r="Z4" s="1"/>
    </row>
    <row r="5" spans="1:26">
      <c r="A5" s="3" t="s">
        <v>12</v>
      </c>
      <c r="B5" s="3" t="s">
        <v>57</v>
      </c>
      <c r="C5" s="3" t="s">
        <v>13</v>
      </c>
      <c r="D5" s="10">
        <v>275</v>
      </c>
      <c r="E5" s="3" t="s">
        <v>58</v>
      </c>
      <c r="F5" s="3" t="s">
        <v>14</v>
      </c>
      <c r="G5" s="4">
        <v>258</v>
      </c>
      <c r="H5" s="3" t="s">
        <v>119</v>
      </c>
      <c r="I5" s="3" t="s">
        <v>122</v>
      </c>
      <c r="J5" s="10">
        <v>315</v>
      </c>
      <c r="K5" s="3" t="s">
        <v>115</v>
      </c>
      <c r="L5" s="3" t="s">
        <v>123</v>
      </c>
      <c r="M5" s="10">
        <v>263</v>
      </c>
      <c r="N5" s="8">
        <f t="shared" si="0"/>
        <v>1111</v>
      </c>
      <c r="O5" s="3" t="s">
        <v>211</v>
      </c>
      <c r="P5" s="3" t="s">
        <v>213</v>
      </c>
      <c r="Q5" s="10">
        <v>309</v>
      </c>
      <c r="R5" s="3" t="s">
        <v>209</v>
      </c>
      <c r="S5" s="3" t="s">
        <v>212</v>
      </c>
      <c r="T5" s="4">
        <v>216</v>
      </c>
      <c r="U5" s="3">
        <f>Q5+M5+J5+D5</f>
        <v>1162</v>
      </c>
      <c r="V5" s="1"/>
      <c r="W5" s="1"/>
      <c r="X5" s="1"/>
      <c r="Y5" s="1"/>
      <c r="Z5" s="1"/>
    </row>
    <row r="6" spans="1:26">
      <c r="A6" s="3" t="s">
        <v>9</v>
      </c>
      <c r="B6" s="3" t="s">
        <v>61</v>
      </c>
      <c r="C6" s="3" t="s">
        <v>10</v>
      </c>
      <c r="D6" s="10">
        <v>287</v>
      </c>
      <c r="E6" s="3" t="s">
        <v>58</v>
      </c>
      <c r="F6" s="3" t="s">
        <v>11</v>
      </c>
      <c r="G6" s="4">
        <v>260</v>
      </c>
      <c r="H6" s="3" t="s">
        <v>124</v>
      </c>
      <c r="I6" s="3" t="s">
        <v>125</v>
      </c>
      <c r="J6" s="10">
        <v>306</v>
      </c>
      <c r="K6" s="3" t="s">
        <v>113</v>
      </c>
      <c r="L6" s="3" t="s">
        <v>126</v>
      </c>
      <c r="M6" s="10">
        <v>262</v>
      </c>
      <c r="N6" s="8">
        <f t="shared" si="0"/>
        <v>1115</v>
      </c>
      <c r="O6" s="3" t="s">
        <v>209</v>
      </c>
      <c r="P6" s="3" t="s">
        <v>224</v>
      </c>
      <c r="Q6" s="10">
        <v>285</v>
      </c>
      <c r="R6" s="3" t="s">
        <v>200</v>
      </c>
      <c r="S6" s="3" t="s">
        <v>225</v>
      </c>
      <c r="T6" s="4">
        <v>159</v>
      </c>
      <c r="U6" s="3">
        <f>Q6+M6+J6+D6</f>
        <v>1140</v>
      </c>
      <c r="V6" s="1"/>
      <c r="W6" s="1"/>
      <c r="X6" s="1"/>
      <c r="Y6" s="1"/>
      <c r="Z6" s="1"/>
    </row>
    <row r="7" spans="1:26">
      <c r="A7" s="3" t="s">
        <v>15</v>
      </c>
      <c r="B7" s="3" t="s">
        <v>57</v>
      </c>
      <c r="C7" s="3" t="s">
        <v>16</v>
      </c>
      <c r="D7" s="10">
        <v>267</v>
      </c>
      <c r="E7" s="3" t="s">
        <v>58</v>
      </c>
      <c r="F7" s="3" t="s">
        <v>17</v>
      </c>
      <c r="G7" s="4">
        <v>261</v>
      </c>
      <c r="H7" s="3" t="s">
        <v>119</v>
      </c>
      <c r="I7" s="3" t="s">
        <v>127</v>
      </c>
      <c r="J7" s="10">
        <v>290</v>
      </c>
      <c r="K7" s="3" t="s">
        <v>115</v>
      </c>
      <c r="L7" s="3" t="s">
        <v>128</v>
      </c>
      <c r="M7" s="10">
        <v>267</v>
      </c>
      <c r="N7" s="8">
        <f t="shared" si="0"/>
        <v>1085</v>
      </c>
      <c r="O7" s="3" t="s">
        <v>198</v>
      </c>
      <c r="P7" s="3" t="s">
        <v>215</v>
      </c>
      <c r="Q7" s="10">
        <v>293</v>
      </c>
      <c r="R7" s="3" t="s">
        <v>211</v>
      </c>
      <c r="S7" s="3" t="s">
        <v>214</v>
      </c>
      <c r="T7" s="4">
        <v>263</v>
      </c>
      <c r="U7" s="3">
        <f>Q7+M7+J7+D7</f>
        <v>1117</v>
      </c>
      <c r="V7" s="1"/>
      <c r="W7" s="1"/>
      <c r="X7" s="1"/>
      <c r="Y7" s="1"/>
      <c r="Z7" s="1"/>
    </row>
    <row r="8" spans="1:26">
      <c r="A8" s="3" t="s">
        <v>34</v>
      </c>
      <c r="B8" s="3" t="s">
        <v>61</v>
      </c>
      <c r="C8" s="3" t="s">
        <v>31</v>
      </c>
      <c r="D8" s="4">
        <v>230</v>
      </c>
      <c r="E8" s="3" t="s">
        <v>57</v>
      </c>
      <c r="F8" s="3" t="s">
        <v>35</v>
      </c>
      <c r="G8" s="4">
        <v>181</v>
      </c>
      <c r="H8" s="3" t="s">
        <v>124</v>
      </c>
      <c r="I8" s="3" t="s">
        <v>129</v>
      </c>
      <c r="J8" s="10">
        <v>285</v>
      </c>
      <c r="K8" s="3" t="s">
        <v>115</v>
      </c>
      <c r="L8" s="3" t="s">
        <v>33</v>
      </c>
      <c r="M8" s="10">
        <v>252</v>
      </c>
      <c r="N8" s="8">
        <f t="shared" si="0"/>
        <v>948</v>
      </c>
      <c r="O8" s="3" t="s">
        <v>198</v>
      </c>
      <c r="P8" s="3" t="s">
        <v>217</v>
      </c>
      <c r="Q8" s="10">
        <v>291</v>
      </c>
      <c r="R8" s="3" t="s">
        <v>209</v>
      </c>
      <c r="S8" s="3" t="s">
        <v>216</v>
      </c>
      <c r="T8" s="10">
        <v>258</v>
      </c>
      <c r="U8" s="3">
        <f>T8+Q8+M8+J8</f>
        <v>1086</v>
      </c>
      <c r="V8" s="1"/>
      <c r="W8" s="1"/>
      <c r="X8" s="1"/>
      <c r="Y8" s="1"/>
      <c r="Z8" s="1"/>
    </row>
    <row r="9" spans="1:26">
      <c r="A9" s="3" t="s">
        <v>21</v>
      </c>
      <c r="B9" s="3" t="s">
        <v>59</v>
      </c>
      <c r="C9" s="3" t="s">
        <v>23</v>
      </c>
      <c r="D9" s="10">
        <v>247</v>
      </c>
      <c r="E9" s="3" t="s">
        <v>61</v>
      </c>
      <c r="F9" s="3" t="s">
        <v>22</v>
      </c>
      <c r="G9" s="4">
        <v>221</v>
      </c>
      <c r="H9" s="3" t="s">
        <v>124</v>
      </c>
      <c r="I9" s="3" t="s">
        <v>130</v>
      </c>
      <c r="J9" s="10">
        <v>283</v>
      </c>
      <c r="K9" s="3" t="s">
        <v>115</v>
      </c>
      <c r="L9" s="3" t="s">
        <v>131</v>
      </c>
      <c r="M9" s="4">
        <v>245</v>
      </c>
      <c r="N9" s="8">
        <f t="shared" si="0"/>
        <v>996</v>
      </c>
      <c r="O9" s="3" t="s">
        <v>198</v>
      </c>
      <c r="P9" s="3" t="s">
        <v>219</v>
      </c>
      <c r="Q9" s="10">
        <v>262</v>
      </c>
      <c r="R9" s="3" t="s">
        <v>209</v>
      </c>
      <c r="S9" s="3" t="s">
        <v>218</v>
      </c>
      <c r="T9" s="10">
        <v>246</v>
      </c>
      <c r="U9" s="3">
        <f>T9+Q9+J9+D9</f>
        <v>1038</v>
      </c>
      <c r="V9" s="1"/>
      <c r="W9" s="1"/>
      <c r="X9" s="1"/>
      <c r="Y9" s="1"/>
      <c r="Z9" s="1"/>
    </row>
    <row r="10" spans="1:26" ht="28.5">
      <c r="A10" s="3" t="s">
        <v>18</v>
      </c>
      <c r="B10" s="3" t="s">
        <v>59</v>
      </c>
      <c r="C10" s="3" t="s">
        <v>20</v>
      </c>
      <c r="D10" s="10">
        <v>243</v>
      </c>
      <c r="E10" s="3" t="s">
        <v>60</v>
      </c>
      <c r="F10" s="3" t="s">
        <v>19</v>
      </c>
      <c r="G10" s="10">
        <v>238</v>
      </c>
      <c r="H10" s="3" t="s">
        <v>113</v>
      </c>
      <c r="I10" s="3" t="s">
        <v>138</v>
      </c>
      <c r="J10" s="10">
        <v>263</v>
      </c>
      <c r="K10" s="3" t="s">
        <v>115</v>
      </c>
      <c r="L10" s="3" t="s">
        <v>139</v>
      </c>
      <c r="M10" s="4">
        <v>202</v>
      </c>
      <c r="N10" s="8">
        <f t="shared" si="0"/>
        <v>946</v>
      </c>
      <c r="O10" s="12" t="s">
        <v>198</v>
      </c>
      <c r="P10" s="12" t="s">
        <v>206</v>
      </c>
      <c r="Q10" s="10">
        <v>261</v>
      </c>
      <c r="R10" s="12" t="s">
        <v>200</v>
      </c>
      <c r="S10" s="12" t="s">
        <v>207</v>
      </c>
      <c r="T10" s="22">
        <v>192</v>
      </c>
      <c r="U10" s="3">
        <f>D10+G10+J10+Q10</f>
        <v>1005</v>
      </c>
      <c r="V10" s="1"/>
      <c r="W10" s="1"/>
      <c r="X10" s="1"/>
      <c r="Y10" s="1"/>
      <c r="Z10" s="1"/>
    </row>
    <row r="11" spans="1:26">
      <c r="A11" t="s">
        <v>24</v>
      </c>
      <c r="B11" t="s">
        <v>59</v>
      </c>
      <c r="C11" t="s">
        <v>26</v>
      </c>
      <c r="D11">
        <v>235</v>
      </c>
      <c r="E11" t="s">
        <v>57</v>
      </c>
      <c r="F11" t="s">
        <v>25</v>
      </c>
      <c r="G11">
        <v>203</v>
      </c>
      <c r="H11" t="s">
        <v>113</v>
      </c>
      <c r="I11" t="s">
        <v>132</v>
      </c>
      <c r="J11">
        <v>263</v>
      </c>
      <c r="K11" t="s">
        <v>119</v>
      </c>
      <c r="L11" t="s">
        <v>133</v>
      </c>
      <c r="M11">
        <v>224</v>
      </c>
      <c r="N11">
        <f t="shared" si="0"/>
        <v>925</v>
      </c>
      <c r="O11" t="s">
        <v>198</v>
      </c>
      <c r="P11" t="s">
        <v>221</v>
      </c>
      <c r="Q11">
        <v>265</v>
      </c>
      <c r="R11" t="s">
        <v>211</v>
      </c>
      <c r="S11" t="s">
        <v>220</v>
      </c>
      <c r="T11">
        <v>241</v>
      </c>
      <c r="U11">
        <f>T11+Q11+J11+D11</f>
        <v>1004</v>
      </c>
      <c r="V11" s="1"/>
      <c r="W11" s="1"/>
      <c r="X11" s="1"/>
      <c r="Y11" s="1"/>
      <c r="Z11" s="1"/>
    </row>
    <row r="12" spans="1:26">
      <c r="A12" t="s">
        <v>27</v>
      </c>
      <c r="B12" t="s">
        <v>58</v>
      </c>
      <c r="C12" t="s">
        <v>29</v>
      </c>
      <c r="D12">
        <v>231</v>
      </c>
      <c r="E12" t="s">
        <v>61</v>
      </c>
      <c r="F12" t="s">
        <v>28</v>
      </c>
      <c r="G12">
        <v>207</v>
      </c>
      <c r="H12" t="s">
        <v>115</v>
      </c>
      <c r="I12" t="s">
        <v>136</v>
      </c>
      <c r="J12">
        <v>247</v>
      </c>
      <c r="K12" t="s">
        <v>119</v>
      </c>
      <c r="L12" t="s">
        <v>137</v>
      </c>
      <c r="M12">
        <v>232</v>
      </c>
      <c r="N12">
        <f t="shared" si="0"/>
        <v>917</v>
      </c>
      <c r="O12" t="s">
        <v>198</v>
      </c>
      <c r="P12" t="s">
        <v>223</v>
      </c>
      <c r="Q12">
        <v>267</v>
      </c>
      <c r="R12" t="s">
        <v>211</v>
      </c>
      <c r="S12" t="s">
        <v>222</v>
      </c>
      <c r="T12">
        <v>186</v>
      </c>
      <c r="U12">
        <f>Q12+M12+J12+D12</f>
        <v>977</v>
      </c>
      <c r="V12" s="1"/>
      <c r="W12" s="1"/>
      <c r="X12" s="1"/>
      <c r="Y12" s="1"/>
      <c r="Z12" s="1"/>
    </row>
    <row r="13" spans="1:26">
      <c r="A13" t="s">
        <v>51</v>
      </c>
      <c r="B13" t="s">
        <v>61</v>
      </c>
      <c r="C13" t="s">
        <v>52</v>
      </c>
      <c r="D13">
        <v>215</v>
      </c>
      <c r="E13" t="s">
        <v>58</v>
      </c>
      <c r="F13" t="s">
        <v>53</v>
      </c>
      <c r="G13">
        <v>178</v>
      </c>
      <c r="H13" t="s">
        <v>124</v>
      </c>
      <c r="I13" t="s">
        <v>134</v>
      </c>
      <c r="J13">
        <v>262</v>
      </c>
      <c r="K13" t="s">
        <v>113</v>
      </c>
      <c r="L13" t="s">
        <v>135</v>
      </c>
      <c r="M13">
        <v>223</v>
      </c>
      <c r="N13">
        <f t="shared" si="0"/>
        <v>878</v>
      </c>
      <c r="O13" t="s">
        <v>209</v>
      </c>
      <c r="P13" t="s">
        <v>226</v>
      </c>
      <c r="Q13">
        <v>256</v>
      </c>
      <c r="R13" t="s">
        <v>200</v>
      </c>
      <c r="S13" t="s">
        <v>227</v>
      </c>
      <c r="T13">
        <v>144</v>
      </c>
      <c r="U13">
        <f>Q13+M13+J13+D13</f>
        <v>956</v>
      </c>
      <c r="V13" s="1"/>
      <c r="W13" s="1"/>
      <c r="X13" s="1"/>
      <c r="Y13" s="1"/>
      <c r="Z13" s="1"/>
    </row>
    <row r="14" spans="1:26">
      <c r="A14" t="s">
        <v>39</v>
      </c>
      <c r="B14" t="s">
        <v>61</v>
      </c>
      <c r="C14" t="s">
        <v>40</v>
      </c>
      <c r="D14">
        <v>228</v>
      </c>
      <c r="E14" t="s">
        <v>58</v>
      </c>
      <c r="F14" t="s">
        <v>41</v>
      </c>
      <c r="G14">
        <v>177</v>
      </c>
      <c r="H14" t="s">
        <v>234</v>
      </c>
      <c r="I14" t="s">
        <v>234</v>
      </c>
      <c r="J14" t="s">
        <v>234</v>
      </c>
      <c r="K14" t="s">
        <v>234</v>
      </c>
      <c r="L14" t="s">
        <v>234</v>
      </c>
      <c r="M14" t="s">
        <v>234</v>
      </c>
      <c r="N14">
        <f>G14+D14</f>
        <v>405</v>
      </c>
      <c r="O14" t="s">
        <v>209</v>
      </c>
      <c r="P14" t="s">
        <v>240</v>
      </c>
      <c r="Q14">
        <v>272</v>
      </c>
      <c r="R14" t="s">
        <v>198</v>
      </c>
      <c r="S14" t="s">
        <v>239</v>
      </c>
      <c r="T14">
        <v>224</v>
      </c>
      <c r="U14">
        <f>T14+Q14+G14+D14</f>
        <v>901</v>
      </c>
      <c r="V14" s="1"/>
      <c r="W14" s="1"/>
      <c r="X14" s="1"/>
      <c r="Y14" s="1"/>
      <c r="Z14" s="1"/>
    </row>
    <row r="15" spans="1:26" ht="21" customHeight="1">
      <c r="A15" t="s">
        <v>45</v>
      </c>
      <c r="B15" t="s">
        <v>57</v>
      </c>
      <c r="C15" t="s">
        <v>46</v>
      </c>
      <c r="D15">
        <v>208</v>
      </c>
      <c r="E15" t="s">
        <v>58</v>
      </c>
      <c r="F15" t="s">
        <v>47</v>
      </c>
      <c r="G15">
        <v>186</v>
      </c>
      <c r="H15" t="s">
        <v>113</v>
      </c>
      <c r="I15" t="s">
        <v>140</v>
      </c>
      <c r="J15">
        <v>235</v>
      </c>
      <c r="K15" t="s">
        <v>119</v>
      </c>
      <c r="L15" t="s">
        <v>141</v>
      </c>
      <c r="M15">
        <v>225</v>
      </c>
      <c r="N15">
        <f>D15+G15+J15+M15</f>
        <v>854</v>
      </c>
      <c r="O15" t="s">
        <v>211</v>
      </c>
      <c r="P15" t="s">
        <v>232</v>
      </c>
      <c r="Q15">
        <v>216</v>
      </c>
      <c r="R15" t="s">
        <v>200</v>
      </c>
      <c r="S15" t="s">
        <v>233</v>
      </c>
      <c r="T15">
        <v>111</v>
      </c>
      <c r="U15">
        <f>Q15+M15+J15+D15</f>
        <v>884</v>
      </c>
      <c r="V15" s="1"/>
      <c r="W15" s="1"/>
      <c r="X15" s="1"/>
      <c r="Y15" s="1"/>
      <c r="Z15" s="1"/>
    </row>
    <row r="16" spans="1:26">
      <c r="A16" t="s">
        <v>54</v>
      </c>
      <c r="B16" t="s">
        <v>113</v>
      </c>
      <c r="C16" t="s">
        <v>146</v>
      </c>
      <c r="D16">
        <v>203</v>
      </c>
      <c r="E16" t="s">
        <v>115</v>
      </c>
      <c r="F16" t="s">
        <v>147</v>
      </c>
      <c r="G16">
        <v>203</v>
      </c>
      <c r="H16" t="s">
        <v>234</v>
      </c>
      <c r="I16" t="s">
        <v>234</v>
      </c>
      <c r="J16" t="s">
        <v>234</v>
      </c>
      <c r="K16" t="s">
        <v>234</v>
      </c>
      <c r="L16" t="s">
        <v>234</v>
      </c>
      <c r="M16" t="s">
        <v>234</v>
      </c>
      <c r="N16">
        <f>D16+G16</f>
        <v>406</v>
      </c>
      <c r="O16" t="s">
        <v>198</v>
      </c>
      <c r="P16" t="s">
        <v>203</v>
      </c>
      <c r="Q16">
        <v>281</v>
      </c>
      <c r="R16" t="s">
        <v>200</v>
      </c>
      <c r="S16" t="s">
        <v>204</v>
      </c>
      <c r="T16">
        <v>179</v>
      </c>
      <c r="U16">
        <f>T16+Q16+G16+D16</f>
        <v>866</v>
      </c>
      <c r="V16" s="1"/>
      <c r="W16" s="1"/>
      <c r="X16" s="1"/>
      <c r="Y16" s="1"/>
      <c r="Z16" s="1"/>
    </row>
    <row r="17" spans="1:25">
      <c r="A17" t="s">
        <v>42</v>
      </c>
      <c r="B17" t="s">
        <v>60</v>
      </c>
      <c r="C17" t="s">
        <v>43</v>
      </c>
      <c r="D17">
        <v>214</v>
      </c>
      <c r="E17" t="s">
        <v>58</v>
      </c>
      <c r="F17" t="s">
        <v>44</v>
      </c>
      <c r="G17">
        <v>189</v>
      </c>
      <c r="H17" t="s">
        <v>115</v>
      </c>
      <c r="I17" t="s">
        <v>148</v>
      </c>
      <c r="J17">
        <v>205</v>
      </c>
      <c r="K17" t="s">
        <v>113</v>
      </c>
      <c r="L17" t="s">
        <v>149</v>
      </c>
      <c r="M17">
        <v>190</v>
      </c>
      <c r="N17">
        <f>D17+G17+J17+M17</f>
        <v>798</v>
      </c>
      <c r="O17" t="s">
        <v>200</v>
      </c>
      <c r="P17" t="s">
        <v>229</v>
      </c>
      <c r="Q17">
        <v>225</v>
      </c>
      <c r="R17" t="s">
        <v>198</v>
      </c>
      <c r="S17" t="s">
        <v>228</v>
      </c>
      <c r="T17">
        <v>215</v>
      </c>
      <c r="U17">
        <f>T17+Q17+J17+D17</f>
        <v>859</v>
      </c>
      <c r="V17" s="1"/>
      <c r="W17" s="1"/>
      <c r="X17" s="1"/>
      <c r="Y17" s="1"/>
    </row>
    <row r="18" spans="1:25">
      <c r="A18" t="s">
        <v>56</v>
      </c>
      <c r="B18" t="s">
        <v>124</v>
      </c>
      <c r="C18" t="s">
        <v>142</v>
      </c>
      <c r="D18">
        <v>231</v>
      </c>
      <c r="E18" t="s">
        <v>119</v>
      </c>
      <c r="F18" t="s">
        <v>143</v>
      </c>
      <c r="G18">
        <v>205</v>
      </c>
      <c r="H18" t="s">
        <v>234</v>
      </c>
      <c r="I18" t="s">
        <v>234</v>
      </c>
      <c r="J18" t="s">
        <v>234</v>
      </c>
      <c r="K18" t="s">
        <v>234</v>
      </c>
      <c r="L18" t="s">
        <v>234</v>
      </c>
      <c r="M18" t="s">
        <v>234</v>
      </c>
      <c r="N18">
        <f>D18+G18</f>
        <v>436</v>
      </c>
      <c r="O18" t="s">
        <v>211</v>
      </c>
      <c r="P18" t="s">
        <v>238</v>
      </c>
      <c r="Q18">
        <v>209</v>
      </c>
      <c r="R18" t="s">
        <v>209</v>
      </c>
      <c r="S18" t="s">
        <v>237</v>
      </c>
      <c r="T18">
        <v>200</v>
      </c>
      <c r="U18">
        <f>T18+Q18+G18+D18</f>
        <v>845</v>
      </c>
    </row>
    <row r="19" spans="1:25">
      <c r="A19" t="s">
        <v>30</v>
      </c>
      <c r="B19" t="s">
        <v>61</v>
      </c>
      <c r="C19" t="s">
        <v>31</v>
      </c>
      <c r="D19">
        <v>230</v>
      </c>
      <c r="E19" t="s">
        <v>58</v>
      </c>
      <c r="F19" t="s">
        <v>32</v>
      </c>
      <c r="G19">
        <v>197</v>
      </c>
      <c r="H19" t="s">
        <v>124</v>
      </c>
      <c r="I19" t="s">
        <v>144</v>
      </c>
      <c r="J19">
        <v>231</v>
      </c>
      <c r="K19" t="s">
        <v>119</v>
      </c>
      <c r="L19" t="s">
        <v>145</v>
      </c>
      <c r="M19">
        <v>186</v>
      </c>
      <c r="N19">
        <f>D19+G19+J19+M19</f>
        <v>844</v>
      </c>
      <c r="O19" t="s">
        <v>234</v>
      </c>
      <c r="P19" t="s">
        <v>234</v>
      </c>
      <c r="Q19" t="s">
        <v>234</v>
      </c>
      <c r="R19"/>
      <c r="S19" t="s">
        <v>234</v>
      </c>
      <c r="T19" t="s">
        <v>234</v>
      </c>
      <c r="U19">
        <f>D19+G19+J19+M19</f>
        <v>844</v>
      </c>
    </row>
    <row r="20" spans="1:25" customFormat="1">
      <c r="A20" t="s">
        <v>36</v>
      </c>
      <c r="B20" t="s">
        <v>61</v>
      </c>
      <c r="C20" t="s">
        <v>37</v>
      </c>
      <c r="D20">
        <v>214</v>
      </c>
      <c r="E20" t="s">
        <v>58</v>
      </c>
      <c r="F20" t="s">
        <v>38</v>
      </c>
      <c r="G20">
        <v>193</v>
      </c>
      <c r="H20" t="s">
        <v>124</v>
      </c>
      <c r="I20" t="s">
        <v>150</v>
      </c>
      <c r="J20">
        <v>201</v>
      </c>
      <c r="K20" t="s">
        <v>115</v>
      </c>
      <c r="L20" t="s">
        <v>151</v>
      </c>
      <c r="M20">
        <v>188</v>
      </c>
      <c r="N20">
        <f>D20+G20+J20+M20</f>
        <v>796</v>
      </c>
      <c r="O20" t="s">
        <v>211</v>
      </c>
      <c r="P20" t="s">
        <v>231</v>
      </c>
      <c r="Q20">
        <v>228</v>
      </c>
      <c r="R20" t="s">
        <v>209</v>
      </c>
      <c r="S20" t="s">
        <v>230</v>
      </c>
      <c r="T20">
        <v>194</v>
      </c>
      <c r="U20">
        <f>T20+Q20+J20+D20</f>
        <v>837</v>
      </c>
    </row>
    <row r="21" spans="1:25" customFormat="1">
      <c r="A21" t="s">
        <v>48</v>
      </c>
      <c r="B21" t="s">
        <v>59</v>
      </c>
      <c r="C21" t="s">
        <v>50</v>
      </c>
      <c r="D21">
        <v>209</v>
      </c>
      <c r="E21" t="s">
        <v>61</v>
      </c>
      <c r="F21" t="s">
        <v>49</v>
      </c>
      <c r="G21">
        <v>184</v>
      </c>
      <c r="H21" t="s">
        <v>234</v>
      </c>
      <c r="I21" t="s">
        <v>234</v>
      </c>
      <c r="J21" t="s">
        <v>234</v>
      </c>
      <c r="K21" t="s">
        <v>234</v>
      </c>
      <c r="L21" t="s">
        <v>234</v>
      </c>
      <c r="M21" t="s">
        <v>234</v>
      </c>
      <c r="N21">
        <f>G21+D21</f>
        <v>393</v>
      </c>
      <c r="O21" t="s">
        <v>198</v>
      </c>
      <c r="P21" t="s">
        <v>236</v>
      </c>
      <c r="Q21">
        <v>211</v>
      </c>
      <c r="R21" t="s">
        <v>209</v>
      </c>
      <c r="S21" t="s">
        <v>235</v>
      </c>
      <c r="T21">
        <v>185</v>
      </c>
      <c r="U21">
        <f>T21+Q21+G21+D21</f>
        <v>789</v>
      </c>
    </row>
  </sheetData>
  <sortState ref="A2:U21">
    <sortCondition descending="1" ref="U2:U2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="70" zoomScaleNormal="70" workbookViewId="0">
      <selection activeCell="E23" sqref="E23"/>
    </sheetView>
  </sheetViews>
  <sheetFormatPr defaultRowHeight="15"/>
  <cols>
    <col min="1" max="1" width="24.7109375" style="6" customWidth="1"/>
    <col min="2" max="3" width="9.140625" style="6"/>
    <col min="4" max="4" width="9.140625" style="17"/>
    <col min="5" max="6" width="9.140625" style="6"/>
    <col min="7" max="7" width="9.140625" style="17"/>
    <col min="8" max="9" width="9.140625" style="6"/>
    <col min="10" max="10" width="9.140625" style="17"/>
    <col min="11" max="11" width="23.140625" style="6" customWidth="1"/>
    <col min="12" max="12" width="9.140625" style="6"/>
    <col min="13" max="13" width="11.85546875" style="17" customWidth="1"/>
    <col min="14" max="14" width="10.85546875" style="6" customWidth="1"/>
    <col min="15" max="16" width="9.140625" style="6"/>
    <col min="17" max="17" width="9.140625" style="17"/>
    <col min="18" max="18" width="10.7109375" style="6" customWidth="1"/>
    <col min="19" max="19" width="9.140625" style="6"/>
    <col min="20" max="20" width="9.140625" style="17"/>
    <col min="21" max="21" width="9.140625" style="6"/>
    <col min="22" max="22" width="18" style="6" customWidth="1"/>
    <col min="23" max="16384" width="9.140625" style="6"/>
  </cols>
  <sheetData>
    <row r="1" spans="1:26" ht="45">
      <c r="A1" s="11" t="s">
        <v>188</v>
      </c>
      <c r="B1" s="11" t="s">
        <v>189</v>
      </c>
      <c r="C1" s="11" t="s">
        <v>190</v>
      </c>
      <c r="D1" s="14" t="s">
        <v>191</v>
      </c>
      <c r="E1" s="11" t="s">
        <v>192</v>
      </c>
      <c r="F1" s="11" t="s">
        <v>190</v>
      </c>
      <c r="G1" s="14" t="s">
        <v>191</v>
      </c>
      <c r="H1" s="9" t="s">
        <v>194</v>
      </c>
      <c r="I1" s="9" t="s">
        <v>190</v>
      </c>
      <c r="J1" s="18" t="s">
        <v>191</v>
      </c>
      <c r="K1" s="9" t="s">
        <v>193</v>
      </c>
      <c r="L1" s="9" t="s">
        <v>190</v>
      </c>
      <c r="M1" s="18" t="s">
        <v>191</v>
      </c>
      <c r="N1" s="9" t="s">
        <v>195</v>
      </c>
      <c r="O1" s="9" t="s">
        <v>196</v>
      </c>
      <c r="P1" s="9" t="s">
        <v>190</v>
      </c>
      <c r="Q1" s="18" t="s">
        <v>191</v>
      </c>
      <c r="R1" s="9" t="s">
        <v>197</v>
      </c>
      <c r="S1" s="9" t="s">
        <v>190</v>
      </c>
      <c r="T1" s="18" t="s">
        <v>191</v>
      </c>
      <c r="U1" s="9" t="s">
        <v>241</v>
      </c>
    </row>
    <row r="2" spans="1:26" ht="28.5">
      <c r="A2" s="24" t="s">
        <v>62</v>
      </c>
      <c r="B2" s="7" t="s">
        <v>59</v>
      </c>
      <c r="C2" s="7" t="s">
        <v>63</v>
      </c>
      <c r="D2" s="15">
        <v>260</v>
      </c>
      <c r="E2" s="7" t="s">
        <v>58</v>
      </c>
      <c r="F2" s="7" t="s">
        <v>64</v>
      </c>
      <c r="G2" s="15">
        <v>244</v>
      </c>
      <c r="H2" s="8" t="s">
        <v>234</v>
      </c>
      <c r="I2" s="8" t="s">
        <v>234</v>
      </c>
      <c r="J2" s="19" t="s">
        <v>234</v>
      </c>
      <c r="K2" s="3" t="s">
        <v>234</v>
      </c>
      <c r="L2" s="3" t="s">
        <v>234</v>
      </c>
      <c r="M2" s="4" t="s">
        <v>234</v>
      </c>
      <c r="N2" s="3">
        <f>G2+D2</f>
        <v>504</v>
      </c>
      <c r="O2" s="3" t="s">
        <v>198</v>
      </c>
      <c r="P2" s="3" t="s">
        <v>243</v>
      </c>
      <c r="Q2" s="10">
        <v>281</v>
      </c>
      <c r="R2" s="3" t="s">
        <v>209</v>
      </c>
      <c r="S2" s="3" t="s">
        <v>242</v>
      </c>
      <c r="T2" s="10">
        <v>203</v>
      </c>
      <c r="U2" s="8">
        <f>T2+Q2+G2+D2</f>
        <v>988</v>
      </c>
      <c r="V2" s="23" t="s">
        <v>281</v>
      </c>
      <c r="W2" s="2"/>
      <c r="X2" s="2"/>
      <c r="Y2" s="2"/>
      <c r="Z2" s="2"/>
    </row>
    <row r="3" spans="1:26" ht="28.5">
      <c r="A3" s="3" t="s">
        <v>65</v>
      </c>
      <c r="B3" s="3" t="s">
        <v>59</v>
      </c>
      <c r="C3" s="3" t="s">
        <v>66</v>
      </c>
      <c r="D3" s="10">
        <v>258</v>
      </c>
      <c r="E3" s="3" t="s">
        <v>60</v>
      </c>
      <c r="F3" s="3" t="s">
        <v>67</v>
      </c>
      <c r="G3" s="4">
        <v>160</v>
      </c>
      <c r="H3" s="3" t="s">
        <v>113</v>
      </c>
      <c r="I3" s="3" t="s">
        <v>152</v>
      </c>
      <c r="J3" s="10">
        <v>240</v>
      </c>
      <c r="K3" s="3" t="s">
        <v>115</v>
      </c>
      <c r="L3" s="3" t="s">
        <v>153</v>
      </c>
      <c r="M3" s="10">
        <v>219</v>
      </c>
      <c r="N3" s="8">
        <f t="shared" ref="N3:N15" si="0">D3+G3+J3+M3</f>
        <v>877</v>
      </c>
      <c r="O3" s="3" t="s">
        <v>198</v>
      </c>
      <c r="P3" s="3" t="s">
        <v>244</v>
      </c>
      <c r="Q3" s="10">
        <v>268</v>
      </c>
      <c r="R3" s="3" t="s">
        <v>200</v>
      </c>
      <c r="S3" s="3" t="s">
        <v>245</v>
      </c>
      <c r="T3" s="4">
        <v>186</v>
      </c>
      <c r="U3" s="3">
        <f>Q3+M3+J3+D3</f>
        <v>985</v>
      </c>
      <c r="V3" s="2"/>
      <c r="W3" s="2"/>
      <c r="X3" s="2"/>
      <c r="Y3" s="2"/>
      <c r="Z3" s="2"/>
    </row>
    <row r="4" spans="1:26" ht="28.5">
      <c r="A4" s="3" t="s">
        <v>74</v>
      </c>
      <c r="B4" s="3" t="s">
        <v>59</v>
      </c>
      <c r="C4" s="3" t="s">
        <v>75</v>
      </c>
      <c r="D4" s="10">
        <v>217</v>
      </c>
      <c r="E4" s="3" t="s">
        <v>60</v>
      </c>
      <c r="F4" s="3" t="s">
        <v>76</v>
      </c>
      <c r="G4" s="4">
        <v>153</v>
      </c>
      <c r="H4" s="3" t="s">
        <v>113</v>
      </c>
      <c r="I4" s="3" t="s">
        <v>154</v>
      </c>
      <c r="J4" s="10">
        <v>217</v>
      </c>
      <c r="K4" s="3" t="s">
        <v>115</v>
      </c>
      <c r="L4" s="3" t="s">
        <v>155</v>
      </c>
      <c r="M4" s="10">
        <v>210</v>
      </c>
      <c r="N4" s="8">
        <f t="shared" si="0"/>
        <v>797</v>
      </c>
      <c r="O4" s="3" t="s">
        <v>198</v>
      </c>
      <c r="P4" s="3" t="s">
        <v>247</v>
      </c>
      <c r="Q4" s="10">
        <v>268</v>
      </c>
      <c r="R4" s="3" t="s">
        <v>209</v>
      </c>
      <c r="S4" s="3" t="s">
        <v>246</v>
      </c>
      <c r="T4" s="4">
        <v>183</v>
      </c>
      <c r="U4" s="3">
        <f>Q4+M4+J4+D4</f>
        <v>912</v>
      </c>
      <c r="V4" s="2"/>
      <c r="W4" s="2"/>
      <c r="X4" s="2"/>
      <c r="Y4" s="2"/>
      <c r="Z4" s="2"/>
    </row>
    <row r="5" spans="1:26" ht="28.5">
      <c r="A5" s="3" t="s">
        <v>71</v>
      </c>
      <c r="B5" s="3" t="s">
        <v>57</v>
      </c>
      <c r="C5" s="3" t="s">
        <v>72</v>
      </c>
      <c r="D5" s="10">
        <v>195</v>
      </c>
      <c r="E5" s="3" t="s">
        <v>58</v>
      </c>
      <c r="F5" s="3" t="s">
        <v>73</v>
      </c>
      <c r="G5" s="4">
        <v>193</v>
      </c>
      <c r="H5" s="3" t="s">
        <v>119</v>
      </c>
      <c r="I5" s="3" t="s">
        <v>156</v>
      </c>
      <c r="J5" s="10">
        <v>206</v>
      </c>
      <c r="K5" s="3" t="s">
        <v>115</v>
      </c>
      <c r="L5" s="3" t="s">
        <v>157</v>
      </c>
      <c r="M5" s="10">
        <v>206</v>
      </c>
      <c r="N5" s="8">
        <f t="shared" si="0"/>
        <v>800</v>
      </c>
      <c r="O5" s="3" t="s">
        <v>211</v>
      </c>
      <c r="P5" s="3" t="s">
        <v>252</v>
      </c>
      <c r="Q5" s="10">
        <v>224</v>
      </c>
      <c r="R5" s="3" t="s">
        <v>200</v>
      </c>
      <c r="S5" s="3" t="s">
        <v>253</v>
      </c>
      <c r="T5" s="4">
        <v>146</v>
      </c>
      <c r="U5" s="3">
        <f>Q5+M5+J5+D5</f>
        <v>831</v>
      </c>
      <c r="V5" s="2"/>
      <c r="W5" s="2"/>
      <c r="X5" s="2"/>
      <c r="Y5" s="2"/>
      <c r="Z5" s="2"/>
    </row>
    <row r="6" spans="1:26" ht="28.5">
      <c r="A6" s="3" t="s">
        <v>82</v>
      </c>
      <c r="B6" s="3" t="s">
        <v>61</v>
      </c>
      <c r="C6" s="3" t="s">
        <v>83</v>
      </c>
      <c r="D6" s="10">
        <v>189</v>
      </c>
      <c r="E6" s="3" t="s">
        <v>59</v>
      </c>
      <c r="F6" s="3" t="s">
        <v>84</v>
      </c>
      <c r="G6" s="4">
        <v>171</v>
      </c>
      <c r="H6" s="3" t="s">
        <v>113</v>
      </c>
      <c r="I6" s="3" t="s">
        <v>160</v>
      </c>
      <c r="J6" s="10">
        <v>197</v>
      </c>
      <c r="K6" s="3" t="s">
        <v>124</v>
      </c>
      <c r="L6" s="3" t="s">
        <v>161</v>
      </c>
      <c r="M6" s="4">
        <v>187</v>
      </c>
      <c r="N6" s="8">
        <f t="shared" si="0"/>
        <v>744</v>
      </c>
      <c r="O6" s="3" t="s">
        <v>198</v>
      </c>
      <c r="P6" s="3" t="s">
        <v>249</v>
      </c>
      <c r="Q6" s="10">
        <v>237</v>
      </c>
      <c r="R6" s="3" t="s">
        <v>209</v>
      </c>
      <c r="S6" s="3" t="s">
        <v>248</v>
      </c>
      <c r="T6" s="10">
        <v>200</v>
      </c>
      <c r="U6" s="3">
        <f>T6+Q6+J6+D6</f>
        <v>823</v>
      </c>
      <c r="V6" s="2"/>
      <c r="W6" s="2"/>
      <c r="X6" s="2"/>
      <c r="Y6" s="2"/>
      <c r="Z6" s="2"/>
    </row>
    <row r="7" spans="1:26" ht="28.5">
      <c r="A7" s="3" t="s">
        <v>88</v>
      </c>
      <c r="B7" s="3" t="s">
        <v>59</v>
      </c>
      <c r="C7" s="3" t="s">
        <v>89</v>
      </c>
      <c r="D7" s="10">
        <v>197</v>
      </c>
      <c r="E7" s="3" t="s">
        <v>57</v>
      </c>
      <c r="F7" s="3" t="s">
        <v>90</v>
      </c>
      <c r="G7" s="4">
        <v>135</v>
      </c>
      <c r="H7" s="3" t="s">
        <v>113</v>
      </c>
      <c r="I7" s="3" t="s">
        <v>176</v>
      </c>
      <c r="J7" s="10">
        <v>195</v>
      </c>
      <c r="K7" s="3" t="s">
        <v>119</v>
      </c>
      <c r="L7" s="3" t="s">
        <v>55</v>
      </c>
      <c r="M7" s="4">
        <v>122</v>
      </c>
      <c r="N7" s="8">
        <f t="shared" si="0"/>
        <v>649</v>
      </c>
      <c r="O7" s="3" t="s">
        <v>198</v>
      </c>
      <c r="P7" s="3" t="s">
        <v>255</v>
      </c>
      <c r="Q7" s="10">
        <v>250</v>
      </c>
      <c r="R7" s="3" t="s">
        <v>211</v>
      </c>
      <c r="S7" s="3" t="s">
        <v>254</v>
      </c>
      <c r="T7" s="10">
        <v>181</v>
      </c>
      <c r="U7" s="3">
        <f>T7+Q7+J7+D7</f>
        <v>823</v>
      </c>
      <c r="V7" s="2"/>
      <c r="W7" s="2"/>
      <c r="X7" s="2"/>
      <c r="Y7" s="2"/>
      <c r="Z7" s="2"/>
    </row>
    <row r="8" spans="1:26" ht="28.5">
      <c r="A8" s="3" t="s">
        <v>68</v>
      </c>
      <c r="B8" s="3" t="s">
        <v>60</v>
      </c>
      <c r="C8" s="3" t="s">
        <v>69</v>
      </c>
      <c r="D8" s="10">
        <v>210</v>
      </c>
      <c r="E8" s="3" t="s">
        <v>58</v>
      </c>
      <c r="F8" s="3" t="s">
        <v>70</v>
      </c>
      <c r="G8" s="10">
        <v>201</v>
      </c>
      <c r="H8" s="3" t="s">
        <v>113</v>
      </c>
      <c r="I8" s="3" t="s">
        <v>158</v>
      </c>
      <c r="J8" s="10">
        <v>226</v>
      </c>
      <c r="K8" s="3" t="s">
        <v>119</v>
      </c>
      <c r="L8" s="3" t="s">
        <v>159</v>
      </c>
      <c r="M8" s="10">
        <v>163</v>
      </c>
      <c r="N8" s="8">
        <f t="shared" si="0"/>
        <v>800</v>
      </c>
      <c r="O8" s="3" t="s">
        <v>200</v>
      </c>
      <c r="P8" s="3" t="s">
        <v>270</v>
      </c>
      <c r="Q8" s="4">
        <v>156</v>
      </c>
      <c r="R8" s="3" t="s">
        <v>234</v>
      </c>
      <c r="S8" s="3" t="s">
        <v>234</v>
      </c>
      <c r="T8" s="4" t="s">
        <v>234</v>
      </c>
      <c r="U8" s="3">
        <f>M8+J8+G8+D8</f>
        <v>800</v>
      </c>
      <c r="V8" s="2"/>
      <c r="W8" s="2"/>
      <c r="X8" s="2"/>
      <c r="Y8" s="2"/>
      <c r="Z8" s="2"/>
    </row>
    <row r="9" spans="1:26" ht="28.5">
      <c r="A9" s="3" t="s">
        <v>79</v>
      </c>
      <c r="B9" s="3" t="s">
        <v>59</v>
      </c>
      <c r="C9" s="3" t="s">
        <v>80</v>
      </c>
      <c r="D9" s="4">
        <v>181</v>
      </c>
      <c r="E9" s="3" t="s">
        <v>61</v>
      </c>
      <c r="F9" s="3" t="s">
        <v>81</v>
      </c>
      <c r="G9" s="4">
        <v>180</v>
      </c>
      <c r="H9" s="3" t="s">
        <v>124</v>
      </c>
      <c r="I9" s="3" t="s">
        <v>162</v>
      </c>
      <c r="J9" s="10">
        <v>192</v>
      </c>
      <c r="K9" s="3" t="s">
        <v>113</v>
      </c>
      <c r="L9" s="3" t="s">
        <v>163</v>
      </c>
      <c r="M9" s="10">
        <v>183</v>
      </c>
      <c r="N9" s="8">
        <f t="shared" si="0"/>
        <v>736</v>
      </c>
      <c r="O9" s="3" t="s">
        <v>209</v>
      </c>
      <c r="P9" s="3" t="s">
        <v>251</v>
      </c>
      <c r="Q9" s="10">
        <v>198</v>
      </c>
      <c r="R9" s="3" t="s">
        <v>198</v>
      </c>
      <c r="S9" s="3" t="s">
        <v>250</v>
      </c>
      <c r="T9" s="10">
        <v>186</v>
      </c>
      <c r="U9" s="3">
        <f>T9+Q9+M9+J9</f>
        <v>759</v>
      </c>
      <c r="V9" s="2"/>
      <c r="W9" s="2"/>
      <c r="X9" s="2"/>
      <c r="Y9" s="2"/>
      <c r="Z9" s="2"/>
    </row>
    <row r="10" spans="1:26" ht="28.5">
      <c r="A10" s="3" t="s">
        <v>77</v>
      </c>
      <c r="B10" s="3" t="s">
        <v>60</v>
      </c>
      <c r="C10" s="3" t="s">
        <v>4</v>
      </c>
      <c r="D10" s="10">
        <v>184</v>
      </c>
      <c r="E10" s="3" t="s">
        <v>58</v>
      </c>
      <c r="F10" s="3" t="s">
        <v>78</v>
      </c>
      <c r="G10" s="10">
        <v>181</v>
      </c>
      <c r="H10" s="3" t="s">
        <v>113</v>
      </c>
      <c r="I10" s="3" t="s">
        <v>166</v>
      </c>
      <c r="J10" s="10">
        <v>184</v>
      </c>
      <c r="K10" s="3" t="s">
        <v>115</v>
      </c>
      <c r="L10" s="3" t="s">
        <v>167</v>
      </c>
      <c r="M10" s="4">
        <v>165</v>
      </c>
      <c r="N10" s="8">
        <f t="shared" si="0"/>
        <v>714</v>
      </c>
      <c r="O10" s="3" t="s">
        <v>198</v>
      </c>
      <c r="P10" s="3" t="s">
        <v>258</v>
      </c>
      <c r="Q10" s="10">
        <v>197</v>
      </c>
      <c r="R10" s="3" t="s">
        <v>200</v>
      </c>
      <c r="S10" s="3" t="s">
        <v>259</v>
      </c>
      <c r="T10" s="4">
        <v>139</v>
      </c>
      <c r="U10" s="3">
        <f>Q10+J10+G10+D10</f>
        <v>746</v>
      </c>
      <c r="V10" s="2"/>
      <c r="W10" s="2"/>
      <c r="X10" s="2"/>
      <c r="Y10" s="2"/>
    </row>
    <row r="11" spans="1:26">
      <c r="A11" t="s">
        <v>94</v>
      </c>
      <c r="B11" t="s">
        <v>61</v>
      </c>
      <c r="C11" t="s">
        <v>55</v>
      </c>
      <c r="D11">
        <v>180</v>
      </c>
      <c r="E11" t="s">
        <v>59</v>
      </c>
      <c r="F11" t="s">
        <v>95</v>
      </c>
      <c r="G11">
        <v>149</v>
      </c>
      <c r="H11" t="s">
        <v>124</v>
      </c>
      <c r="I11" t="s">
        <v>172</v>
      </c>
      <c r="J11">
        <v>187</v>
      </c>
      <c r="K11" t="s">
        <v>119</v>
      </c>
      <c r="L11" t="s">
        <v>173</v>
      </c>
      <c r="M11">
        <v>137</v>
      </c>
      <c r="N11">
        <f t="shared" si="0"/>
        <v>653</v>
      </c>
      <c r="O11" t="s">
        <v>209</v>
      </c>
      <c r="P11" t="s">
        <v>257</v>
      </c>
      <c r="Q11">
        <v>189</v>
      </c>
      <c r="R11" t="s">
        <v>211</v>
      </c>
      <c r="S11" t="s">
        <v>256</v>
      </c>
      <c r="T11">
        <v>165</v>
      </c>
      <c r="U11">
        <f>T11+Q11+J11+D11</f>
        <v>721</v>
      </c>
      <c r="V11" s="2"/>
      <c r="W11" s="2"/>
      <c r="X11" s="2"/>
      <c r="Y11" s="2"/>
      <c r="Z11" s="2"/>
    </row>
    <row r="12" spans="1:26">
      <c r="A12" t="s">
        <v>91</v>
      </c>
      <c r="B12" t="s">
        <v>58</v>
      </c>
      <c r="C12" t="s">
        <v>92</v>
      </c>
      <c r="D12">
        <v>176</v>
      </c>
      <c r="E12" t="s">
        <v>60</v>
      </c>
      <c r="F12" t="s">
        <v>93</v>
      </c>
      <c r="G12">
        <v>155</v>
      </c>
      <c r="H12" t="s">
        <v>115</v>
      </c>
      <c r="I12" t="s">
        <v>164</v>
      </c>
      <c r="J12">
        <v>182</v>
      </c>
      <c r="K12" t="s">
        <v>124</v>
      </c>
      <c r="L12" t="s">
        <v>165</v>
      </c>
      <c r="M12">
        <v>176</v>
      </c>
      <c r="N12">
        <f t="shared" si="0"/>
        <v>689</v>
      </c>
      <c r="O12" t="s">
        <v>209</v>
      </c>
      <c r="P12" t="s">
        <v>271</v>
      </c>
      <c r="Q12">
        <v>164</v>
      </c>
      <c r="R12" t="s">
        <v>200</v>
      </c>
      <c r="S12" t="s">
        <v>272</v>
      </c>
      <c r="T12">
        <v>119</v>
      </c>
      <c r="U12">
        <f>Q12+M12+J12+D12</f>
        <v>698</v>
      </c>
      <c r="V12" s="2"/>
      <c r="W12" s="2"/>
      <c r="X12" s="2"/>
      <c r="Y12" s="2"/>
      <c r="Z12" s="2"/>
    </row>
    <row r="13" spans="1:26">
      <c r="A13" t="s">
        <v>85</v>
      </c>
      <c r="B13" t="s">
        <v>59</v>
      </c>
      <c r="C13" t="s">
        <v>86</v>
      </c>
      <c r="D13">
        <v>196</v>
      </c>
      <c r="E13" t="s">
        <v>61</v>
      </c>
      <c r="F13" t="s">
        <v>87</v>
      </c>
      <c r="G13">
        <v>148</v>
      </c>
      <c r="H13" t="s">
        <v>113</v>
      </c>
      <c r="I13" t="s">
        <v>168</v>
      </c>
      <c r="J13">
        <v>168</v>
      </c>
      <c r="K13" t="s">
        <v>124</v>
      </c>
      <c r="L13" t="s">
        <v>169</v>
      </c>
      <c r="M13">
        <v>166</v>
      </c>
      <c r="N13">
        <f t="shared" si="0"/>
        <v>678</v>
      </c>
      <c r="O13" t="s">
        <v>209</v>
      </c>
      <c r="P13" t="s">
        <v>273</v>
      </c>
      <c r="Q13">
        <v>152</v>
      </c>
      <c r="R13" t="s">
        <v>200</v>
      </c>
      <c r="S13" t="s">
        <v>274</v>
      </c>
      <c r="T13">
        <v>110</v>
      </c>
      <c r="U13">
        <f>Q13+M13+J13+D13</f>
        <v>682</v>
      </c>
      <c r="V13" s="2"/>
      <c r="W13" s="2"/>
      <c r="X13" s="2"/>
      <c r="Y13" s="2"/>
      <c r="Z13" s="2"/>
    </row>
    <row r="14" spans="1:26">
      <c r="A14" t="s">
        <v>96</v>
      </c>
      <c r="B14" t="s">
        <v>59</v>
      </c>
      <c r="C14" t="s">
        <v>97</v>
      </c>
      <c r="D14">
        <v>163</v>
      </c>
      <c r="E14" t="s">
        <v>58</v>
      </c>
      <c r="F14" t="s">
        <v>98</v>
      </c>
      <c r="G14">
        <v>160</v>
      </c>
      <c r="H14" t="s">
        <v>124</v>
      </c>
      <c r="I14" t="s">
        <v>174</v>
      </c>
      <c r="J14">
        <v>165</v>
      </c>
      <c r="K14" t="s">
        <v>113</v>
      </c>
      <c r="L14" t="s">
        <v>175</v>
      </c>
      <c r="M14">
        <v>156</v>
      </c>
      <c r="N14">
        <f t="shared" si="0"/>
        <v>644</v>
      </c>
      <c r="O14" t="s">
        <v>209</v>
      </c>
      <c r="P14" t="s">
        <v>276</v>
      </c>
      <c r="Q14">
        <v>170</v>
      </c>
      <c r="R14" t="s">
        <v>211</v>
      </c>
      <c r="S14" t="s">
        <v>275</v>
      </c>
      <c r="T14">
        <v>151</v>
      </c>
      <c r="U14">
        <f>Q14+M14+J14+D14</f>
        <v>654</v>
      </c>
      <c r="V14" s="2"/>
      <c r="W14" s="2"/>
      <c r="X14" s="2"/>
      <c r="Y14" s="2"/>
      <c r="Z14" s="2"/>
    </row>
    <row r="15" spans="1:26">
      <c r="A15" t="s">
        <v>111</v>
      </c>
      <c r="B15" t="s">
        <v>58</v>
      </c>
      <c r="C15" t="s">
        <v>109</v>
      </c>
      <c r="D15">
        <v>148</v>
      </c>
      <c r="E15" t="s">
        <v>60</v>
      </c>
      <c r="F15" t="s">
        <v>112</v>
      </c>
      <c r="G15">
        <v>142</v>
      </c>
      <c r="H15" t="s">
        <v>113</v>
      </c>
      <c r="I15" t="s">
        <v>177</v>
      </c>
      <c r="J15">
        <v>162</v>
      </c>
      <c r="K15" t="s">
        <v>115</v>
      </c>
      <c r="L15" t="s">
        <v>178</v>
      </c>
      <c r="M15">
        <v>152</v>
      </c>
      <c r="N15">
        <f t="shared" si="0"/>
        <v>604</v>
      </c>
      <c r="O15" t="s">
        <v>198</v>
      </c>
      <c r="P15" t="s">
        <v>261</v>
      </c>
      <c r="Q15">
        <v>185</v>
      </c>
      <c r="R15" t="s">
        <v>200</v>
      </c>
      <c r="S15" t="s">
        <v>260</v>
      </c>
      <c r="T15">
        <v>145</v>
      </c>
      <c r="U15">
        <f>Q15+M15+J15+D15</f>
        <v>647</v>
      </c>
      <c r="V15" s="2"/>
      <c r="W15" s="2"/>
      <c r="X15" s="2"/>
      <c r="Y15" s="2"/>
      <c r="Z15" s="2"/>
    </row>
    <row r="16" spans="1:26">
      <c r="A16" t="s">
        <v>180</v>
      </c>
      <c r="B16" t="s">
        <v>124</v>
      </c>
      <c r="C16" t="s">
        <v>181</v>
      </c>
      <c r="D16">
        <v>192</v>
      </c>
      <c r="E16" t="s">
        <v>119</v>
      </c>
      <c r="F16" t="s">
        <v>182</v>
      </c>
      <c r="G16">
        <v>112</v>
      </c>
      <c r="H16" t="s">
        <v>234</v>
      </c>
      <c r="I16" t="s">
        <v>234</v>
      </c>
      <c r="J16" t="s">
        <v>234</v>
      </c>
      <c r="K16" t="s">
        <v>234</v>
      </c>
      <c r="L16" t="s">
        <v>234</v>
      </c>
      <c r="M16" t="s">
        <v>234</v>
      </c>
      <c r="N16">
        <f>G16+D16</f>
        <v>304</v>
      </c>
      <c r="O16" t="s">
        <v>209</v>
      </c>
      <c r="P16" t="s">
        <v>267</v>
      </c>
      <c r="Q16">
        <v>201</v>
      </c>
      <c r="R16" t="s">
        <v>211</v>
      </c>
      <c r="S16" t="s">
        <v>266</v>
      </c>
      <c r="T16">
        <v>140</v>
      </c>
      <c r="U16">
        <f>T16+Q16+G16+D16</f>
        <v>645</v>
      </c>
      <c r="V16" s="2"/>
      <c r="W16" s="2"/>
      <c r="X16" s="2"/>
      <c r="Y16" s="2"/>
      <c r="Z16" s="2"/>
    </row>
    <row r="17" spans="1:26">
      <c r="A17" t="s">
        <v>108</v>
      </c>
      <c r="B17" t="s">
        <v>58</v>
      </c>
      <c r="C17" t="s">
        <v>109</v>
      </c>
      <c r="D17">
        <v>148</v>
      </c>
      <c r="E17" t="s">
        <v>57</v>
      </c>
      <c r="F17" t="s">
        <v>110</v>
      </c>
      <c r="G17">
        <v>142</v>
      </c>
      <c r="H17" t="s">
        <v>113</v>
      </c>
      <c r="I17" t="s">
        <v>170</v>
      </c>
      <c r="J17">
        <v>166</v>
      </c>
      <c r="K17" t="s">
        <v>119</v>
      </c>
      <c r="L17" t="s">
        <v>171</v>
      </c>
      <c r="M17">
        <v>159</v>
      </c>
      <c r="N17">
        <f>D17+G17+J17+M17</f>
        <v>615</v>
      </c>
      <c r="O17" t="s">
        <v>211</v>
      </c>
      <c r="P17" t="s">
        <v>277</v>
      </c>
      <c r="Q17">
        <v>166</v>
      </c>
      <c r="R17" t="s">
        <v>209</v>
      </c>
      <c r="S17" t="s">
        <v>278</v>
      </c>
      <c r="T17">
        <v>96</v>
      </c>
      <c r="U17">
        <f>Q17+M17+J17+D17</f>
        <v>639</v>
      </c>
      <c r="V17" s="2"/>
      <c r="W17" s="2"/>
      <c r="X17" s="2"/>
      <c r="Y17" s="2"/>
      <c r="Z17" s="2"/>
    </row>
    <row r="18" spans="1:26">
      <c r="A18" t="s">
        <v>99</v>
      </c>
      <c r="B18" t="s">
        <v>57</v>
      </c>
      <c r="C18" t="s">
        <v>100</v>
      </c>
      <c r="D18">
        <v>163</v>
      </c>
      <c r="E18" t="s">
        <v>58</v>
      </c>
      <c r="F18" t="s">
        <v>101</v>
      </c>
      <c r="G18">
        <v>158</v>
      </c>
      <c r="H18" t="s">
        <v>115</v>
      </c>
      <c r="I18" t="s">
        <v>179</v>
      </c>
      <c r="J18">
        <v>159</v>
      </c>
      <c r="K18" t="s">
        <v>119</v>
      </c>
      <c r="L18" t="s">
        <v>112</v>
      </c>
      <c r="M18">
        <v>151</v>
      </c>
      <c r="N18">
        <f>D18+G18+J18+M18</f>
        <v>631</v>
      </c>
      <c r="O18" t="s">
        <v>211</v>
      </c>
      <c r="P18" t="s">
        <v>263</v>
      </c>
      <c r="Q18">
        <v>157</v>
      </c>
      <c r="R18" t="s">
        <v>209</v>
      </c>
      <c r="S18" t="s">
        <v>262</v>
      </c>
      <c r="T18">
        <v>123</v>
      </c>
      <c r="U18">
        <f>Q18+J18+G18+D18</f>
        <v>637</v>
      </c>
    </row>
    <row r="19" spans="1:26">
      <c r="A19" t="s">
        <v>102</v>
      </c>
      <c r="B19" t="s">
        <v>58</v>
      </c>
      <c r="C19" t="s">
        <v>103</v>
      </c>
      <c r="D19">
        <v>163</v>
      </c>
      <c r="E19" t="s">
        <v>61</v>
      </c>
      <c r="F19" t="s">
        <v>104</v>
      </c>
      <c r="G19">
        <v>142</v>
      </c>
      <c r="H19" t="s">
        <v>115</v>
      </c>
      <c r="I19" t="s">
        <v>183</v>
      </c>
      <c r="J19">
        <v>148</v>
      </c>
      <c r="K19" t="s">
        <v>124</v>
      </c>
      <c r="L19" t="s">
        <v>184</v>
      </c>
      <c r="M19">
        <v>146</v>
      </c>
      <c r="N19">
        <f>D19+G19+J19+M19</f>
        <v>599</v>
      </c>
      <c r="O19" t="s">
        <v>209</v>
      </c>
      <c r="P19" t="s">
        <v>280</v>
      </c>
      <c r="Q19">
        <v>154</v>
      </c>
      <c r="R19" t="s">
        <v>200</v>
      </c>
      <c r="S19" t="s">
        <v>279</v>
      </c>
      <c r="T19">
        <v>111</v>
      </c>
      <c r="U19">
        <f>Q19+M19+J19+D19</f>
        <v>611</v>
      </c>
      <c r="V19" s="2"/>
      <c r="W19" s="2"/>
      <c r="X19" s="2"/>
      <c r="Y19" s="2"/>
    </row>
    <row r="20" spans="1:26">
      <c r="A20" t="s">
        <v>105</v>
      </c>
      <c r="B20" t="s">
        <v>59</v>
      </c>
      <c r="C20" t="s">
        <v>106</v>
      </c>
      <c r="D20">
        <v>166</v>
      </c>
      <c r="E20" t="s">
        <v>57</v>
      </c>
      <c r="F20" t="s">
        <v>107</v>
      </c>
      <c r="G20">
        <v>130</v>
      </c>
      <c r="H20" t="s">
        <v>234</v>
      </c>
      <c r="I20" t="s">
        <v>234</v>
      </c>
      <c r="J20" t="s">
        <v>234</v>
      </c>
      <c r="K20" t="s">
        <v>234</v>
      </c>
      <c r="L20" t="s">
        <v>234</v>
      </c>
      <c r="M20" t="s">
        <v>234</v>
      </c>
      <c r="N20">
        <f>G20+D20</f>
        <v>296</v>
      </c>
      <c r="O20" t="s">
        <v>198</v>
      </c>
      <c r="P20" t="s">
        <v>265</v>
      </c>
      <c r="Q20">
        <v>155</v>
      </c>
      <c r="R20" t="s">
        <v>211</v>
      </c>
      <c r="S20" t="s">
        <v>264</v>
      </c>
      <c r="T20">
        <v>148</v>
      </c>
      <c r="U20">
        <f>T20+Q20+G20+D20</f>
        <v>599</v>
      </c>
    </row>
    <row r="21" spans="1:26">
      <c r="A21" t="s">
        <v>185</v>
      </c>
      <c r="B21" t="s">
        <v>124</v>
      </c>
      <c r="C21" t="s">
        <v>186</v>
      </c>
      <c r="D21">
        <v>141</v>
      </c>
      <c r="E21" t="s">
        <v>115</v>
      </c>
      <c r="F21" t="s">
        <v>187</v>
      </c>
      <c r="G21">
        <v>138</v>
      </c>
      <c r="H21" t="s">
        <v>234</v>
      </c>
      <c r="I21" t="s">
        <v>234</v>
      </c>
      <c r="J21" t="s">
        <v>234</v>
      </c>
      <c r="K21" t="s">
        <v>234</v>
      </c>
      <c r="L21" t="s">
        <v>234</v>
      </c>
      <c r="M21" t="s">
        <v>234</v>
      </c>
      <c r="N21">
        <f>G21+D21</f>
        <v>279</v>
      </c>
      <c r="O21" t="s">
        <v>209</v>
      </c>
      <c r="P21" t="s">
        <v>269</v>
      </c>
      <c r="Q21">
        <v>148</v>
      </c>
      <c r="R21" t="s">
        <v>198</v>
      </c>
      <c r="S21" t="s">
        <v>268</v>
      </c>
      <c r="T21">
        <v>140</v>
      </c>
      <c r="U21">
        <f>T21+Q21+G21+D21</f>
        <v>567</v>
      </c>
    </row>
    <row r="22" spans="1:26">
      <c r="A22"/>
      <c r="B22"/>
      <c r="C22"/>
      <c r="D22" s="16"/>
      <c r="E22"/>
      <c r="F22"/>
      <c r="G22" s="16"/>
      <c r="H22"/>
    </row>
    <row r="23" spans="1:26">
      <c r="A23"/>
      <c r="B23"/>
      <c r="C23"/>
      <c r="D23" s="16"/>
      <c r="E23"/>
      <c r="F23"/>
      <c r="G23" s="16"/>
      <c r="H23"/>
    </row>
    <row r="24" spans="1:26">
      <c r="A24"/>
      <c r="B24"/>
      <c r="C24"/>
      <c r="D24" s="16"/>
      <c r="E24"/>
      <c r="F24"/>
      <c r="G24" s="16"/>
      <c r="H24"/>
    </row>
    <row r="25" spans="1:26">
      <c r="A25"/>
      <c r="B25"/>
      <c r="C25"/>
      <c r="D25" s="16"/>
      <c r="E25"/>
      <c r="F25"/>
      <c r="G25" s="16"/>
      <c r="H25"/>
    </row>
  </sheetData>
  <sortState ref="A2:U21">
    <sortCondition descending="1" ref="U2:U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N11" sqref="N11"/>
    </sheetView>
  </sheetViews>
  <sheetFormatPr defaultRowHeight="15"/>
  <cols>
    <col min="1" max="1" width="27.7109375" customWidth="1"/>
    <col min="12" max="12" width="18.7109375" customWidth="1"/>
  </cols>
  <sheetData>
    <row r="1" spans="1:12" ht="60.75" thickBot="1">
      <c r="A1" s="7" t="s">
        <v>282</v>
      </c>
      <c r="B1" s="7" t="s">
        <v>283</v>
      </c>
      <c r="C1" s="7" t="s">
        <v>284</v>
      </c>
      <c r="D1" s="7" t="s">
        <v>285</v>
      </c>
      <c r="E1" s="7" t="s">
        <v>283</v>
      </c>
      <c r="F1" s="7" t="s">
        <v>284</v>
      </c>
      <c r="G1" s="7" t="s">
        <v>286</v>
      </c>
      <c r="H1" s="7" t="s">
        <v>283</v>
      </c>
      <c r="I1" s="7" t="s">
        <v>284</v>
      </c>
      <c r="J1" s="7" t="s">
        <v>287</v>
      </c>
      <c r="K1" s="26" t="s">
        <v>288</v>
      </c>
      <c r="L1" s="27" t="s">
        <v>289</v>
      </c>
    </row>
    <row r="2" spans="1:12" ht="15.75" thickBot="1">
      <c r="A2" s="28" t="s">
        <v>290</v>
      </c>
      <c r="B2" s="28">
        <v>18</v>
      </c>
      <c r="C2" s="28">
        <v>82</v>
      </c>
      <c r="D2" s="28">
        <v>100</v>
      </c>
      <c r="E2" s="28">
        <v>35</v>
      </c>
      <c r="F2" s="28">
        <v>63</v>
      </c>
      <c r="G2" s="28">
        <v>98</v>
      </c>
      <c r="H2" s="28">
        <v>25</v>
      </c>
      <c r="I2" s="28">
        <v>65</v>
      </c>
      <c r="J2" s="28">
        <v>90</v>
      </c>
      <c r="K2" s="26">
        <f t="shared" ref="K2:K18" si="0">J2+G2+D2</f>
        <v>288</v>
      </c>
      <c r="L2" s="29" t="s">
        <v>291</v>
      </c>
    </row>
    <row r="3" spans="1:12" ht="15.75" thickBot="1">
      <c r="A3" s="28" t="s">
        <v>292</v>
      </c>
      <c r="B3" s="28">
        <v>45</v>
      </c>
      <c r="C3" s="28">
        <v>53</v>
      </c>
      <c r="D3" s="28">
        <v>98</v>
      </c>
      <c r="E3" s="28">
        <v>42</v>
      </c>
      <c r="F3" s="28">
        <v>48</v>
      </c>
      <c r="G3" s="28">
        <v>90</v>
      </c>
      <c r="H3" s="28">
        <v>35</v>
      </c>
      <c r="I3" s="28">
        <v>58</v>
      </c>
      <c r="J3" s="28">
        <v>93</v>
      </c>
      <c r="K3" s="26">
        <f t="shared" si="0"/>
        <v>281</v>
      </c>
      <c r="L3" s="29" t="s">
        <v>293</v>
      </c>
    </row>
    <row r="4" spans="1:12" ht="15.75" thickBot="1">
      <c r="A4" s="28" t="s">
        <v>294</v>
      </c>
      <c r="B4" s="28">
        <v>51</v>
      </c>
      <c r="C4" s="28">
        <v>28</v>
      </c>
      <c r="D4" s="28">
        <v>79</v>
      </c>
      <c r="E4" s="28">
        <v>42</v>
      </c>
      <c r="F4" s="28">
        <v>5</v>
      </c>
      <c r="G4" s="28">
        <v>47</v>
      </c>
      <c r="H4" s="28">
        <v>42</v>
      </c>
      <c r="I4" s="28">
        <v>15</v>
      </c>
      <c r="J4" s="28">
        <v>57</v>
      </c>
      <c r="K4" s="26">
        <f t="shared" si="0"/>
        <v>183</v>
      </c>
      <c r="L4" s="29" t="s">
        <v>295</v>
      </c>
    </row>
    <row r="5" spans="1:12" ht="15.75" thickBot="1">
      <c r="A5" s="28" t="s">
        <v>296</v>
      </c>
      <c r="B5" s="28">
        <v>35</v>
      </c>
      <c r="C5" s="28">
        <v>27</v>
      </c>
      <c r="D5" s="28">
        <v>62</v>
      </c>
      <c r="E5" s="28">
        <v>40</v>
      </c>
      <c r="F5" s="28">
        <v>33</v>
      </c>
      <c r="G5" s="28">
        <v>73</v>
      </c>
      <c r="H5" s="28">
        <v>19</v>
      </c>
      <c r="I5" s="28">
        <v>28</v>
      </c>
      <c r="J5" s="28">
        <v>47</v>
      </c>
      <c r="K5" s="26">
        <f t="shared" si="0"/>
        <v>182</v>
      </c>
      <c r="L5" s="29" t="s">
        <v>297</v>
      </c>
    </row>
    <row r="6" spans="1:12" ht="15.75" thickBot="1">
      <c r="A6" s="28" t="s">
        <v>298</v>
      </c>
      <c r="B6" s="28">
        <v>61</v>
      </c>
      <c r="C6" s="28">
        <v>0</v>
      </c>
      <c r="D6" s="28">
        <v>61</v>
      </c>
      <c r="E6" s="28">
        <v>44</v>
      </c>
      <c r="F6" s="28">
        <v>0</v>
      </c>
      <c r="G6" s="28">
        <v>44</v>
      </c>
      <c r="H6" s="28">
        <v>43</v>
      </c>
      <c r="I6" s="28">
        <v>0</v>
      </c>
      <c r="J6" s="28">
        <v>43</v>
      </c>
      <c r="K6" s="26">
        <f t="shared" si="0"/>
        <v>148</v>
      </c>
      <c r="L6" s="29" t="s">
        <v>299</v>
      </c>
    </row>
    <row r="7" spans="1:12" ht="15.75" thickBot="1">
      <c r="A7" s="28" t="s">
        <v>300</v>
      </c>
      <c r="B7" s="28">
        <v>19</v>
      </c>
      <c r="C7" s="28">
        <v>33</v>
      </c>
      <c r="D7" s="28">
        <v>52</v>
      </c>
      <c r="E7" s="28">
        <v>18</v>
      </c>
      <c r="F7" s="28">
        <v>26</v>
      </c>
      <c r="G7" s="28">
        <v>44</v>
      </c>
      <c r="H7" s="28">
        <v>16</v>
      </c>
      <c r="I7" s="28">
        <v>35</v>
      </c>
      <c r="J7" s="28">
        <v>51</v>
      </c>
      <c r="K7" s="26">
        <f t="shared" si="0"/>
        <v>147</v>
      </c>
      <c r="L7" s="29" t="s">
        <v>301</v>
      </c>
    </row>
    <row r="8" spans="1:12" ht="15.75" thickBot="1">
      <c r="A8" s="28" t="s">
        <v>302</v>
      </c>
      <c r="B8" s="28">
        <v>3</v>
      </c>
      <c r="C8" s="28">
        <v>40</v>
      </c>
      <c r="D8" s="28">
        <v>43</v>
      </c>
      <c r="E8" s="28">
        <v>10</v>
      </c>
      <c r="F8" s="28">
        <v>25</v>
      </c>
      <c r="G8" s="28">
        <v>35</v>
      </c>
      <c r="H8" s="28">
        <v>11</v>
      </c>
      <c r="I8" s="28">
        <v>36</v>
      </c>
      <c r="J8" s="28">
        <v>47</v>
      </c>
      <c r="K8" s="26">
        <f t="shared" si="0"/>
        <v>125</v>
      </c>
      <c r="L8" s="29" t="s">
        <v>303</v>
      </c>
    </row>
    <row r="9" spans="1:12" ht="29.25" thickBot="1">
      <c r="A9" s="28" t="s">
        <v>304</v>
      </c>
      <c r="B9" s="28">
        <v>30</v>
      </c>
      <c r="C9" s="28">
        <v>10</v>
      </c>
      <c r="D9" s="28">
        <v>40</v>
      </c>
      <c r="E9" s="28">
        <v>14</v>
      </c>
      <c r="F9" s="28">
        <v>2</v>
      </c>
      <c r="G9" s="28">
        <v>16</v>
      </c>
      <c r="H9" s="28">
        <v>28</v>
      </c>
      <c r="I9" s="28">
        <v>5</v>
      </c>
      <c r="J9" s="28">
        <v>33</v>
      </c>
      <c r="K9" s="26">
        <f t="shared" si="0"/>
        <v>89</v>
      </c>
      <c r="L9" s="29" t="s">
        <v>305</v>
      </c>
    </row>
    <row r="10" spans="1:12" ht="15.75" thickBot="1">
      <c r="A10" s="28" t="s">
        <v>306</v>
      </c>
      <c r="B10" s="28">
        <v>14</v>
      </c>
      <c r="C10" s="28">
        <v>15</v>
      </c>
      <c r="D10" s="28">
        <v>29</v>
      </c>
      <c r="E10" s="28">
        <v>16</v>
      </c>
      <c r="F10" s="28">
        <v>1</v>
      </c>
      <c r="G10" s="28">
        <v>17</v>
      </c>
      <c r="H10" s="28">
        <v>18</v>
      </c>
      <c r="I10" s="28">
        <v>16</v>
      </c>
      <c r="J10" s="28">
        <v>34</v>
      </c>
      <c r="K10" s="26">
        <f t="shared" si="0"/>
        <v>80</v>
      </c>
      <c r="L10" s="29" t="s">
        <v>307</v>
      </c>
    </row>
    <row r="11" spans="1:12" ht="15.75" thickBot="1">
      <c r="A11" s="28" t="s">
        <v>308</v>
      </c>
      <c r="B11" s="28">
        <v>30</v>
      </c>
      <c r="C11" s="28">
        <v>0</v>
      </c>
      <c r="D11" s="28">
        <v>30</v>
      </c>
      <c r="E11" s="28">
        <v>11</v>
      </c>
      <c r="F11" s="28">
        <v>0</v>
      </c>
      <c r="G11" s="28">
        <v>11</v>
      </c>
      <c r="H11" s="28">
        <v>27</v>
      </c>
      <c r="I11" s="28">
        <v>0</v>
      </c>
      <c r="J11" s="28">
        <v>27</v>
      </c>
      <c r="K11" s="26">
        <f t="shared" si="0"/>
        <v>68</v>
      </c>
      <c r="L11" s="29" t="s">
        <v>309</v>
      </c>
    </row>
    <row r="12" spans="1:12" ht="15.75" thickBot="1">
      <c r="A12" s="28" t="s">
        <v>310</v>
      </c>
      <c r="B12" s="28">
        <v>3</v>
      </c>
      <c r="C12" s="28">
        <v>22</v>
      </c>
      <c r="D12" s="28">
        <v>25</v>
      </c>
      <c r="E12" s="28">
        <v>4</v>
      </c>
      <c r="F12" s="28">
        <v>6</v>
      </c>
      <c r="G12" s="28">
        <v>10</v>
      </c>
      <c r="H12" s="28">
        <v>9</v>
      </c>
      <c r="I12" s="28">
        <v>10</v>
      </c>
      <c r="J12" s="28">
        <v>19</v>
      </c>
      <c r="K12" s="26">
        <f t="shared" si="0"/>
        <v>54</v>
      </c>
      <c r="L12" s="29" t="s">
        <v>311</v>
      </c>
    </row>
    <row r="13" spans="1:12" ht="15.75" thickBot="1">
      <c r="A13" s="28" t="s">
        <v>312</v>
      </c>
      <c r="B13" s="28">
        <v>23</v>
      </c>
      <c r="C13" s="28">
        <v>7</v>
      </c>
      <c r="D13" s="28">
        <v>30</v>
      </c>
      <c r="E13" s="28">
        <v>3</v>
      </c>
      <c r="F13" s="28">
        <v>4</v>
      </c>
      <c r="G13" s="28">
        <v>7</v>
      </c>
      <c r="H13" s="28">
        <v>6</v>
      </c>
      <c r="I13" s="28">
        <v>0</v>
      </c>
      <c r="J13" s="28">
        <v>6</v>
      </c>
      <c r="K13" s="26">
        <f t="shared" si="0"/>
        <v>43</v>
      </c>
      <c r="L13" s="29" t="s">
        <v>313</v>
      </c>
    </row>
    <row r="14" spans="1:12" ht="15.75" thickBot="1">
      <c r="A14" s="28" t="s">
        <v>314</v>
      </c>
      <c r="B14" s="28">
        <v>0</v>
      </c>
      <c r="C14" s="28">
        <v>6</v>
      </c>
      <c r="D14" s="28">
        <v>6</v>
      </c>
      <c r="E14" s="28">
        <v>0</v>
      </c>
      <c r="F14" s="28">
        <v>7</v>
      </c>
      <c r="G14" s="28">
        <v>7</v>
      </c>
      <c r="H14" s="28">
        <v>0</v>
      </c>
      <c r="I14" s="28">
        <v>6</v>
      </c>
      <c r="J14" s="28">
        <v>6</v>
      </c>
      <c r="K14" s="26">
        <f t="shared" si="0"/>
        <v>19</v>
      </c>
      <c r="L14" s="29" t="s">
        <v>315</v>
      </c>
    </row>
    <row r="15" spans="1:12" ht="15.75" thickBot="1">
      <c r="A15" s="28" t="s">
        <v>316</v>
      </c>
      <c r="B15" s="28">
        <v>0</v>
      </c>
      <c r="C15" s="28">
        <v>11</v>
      </c>
      <c r="D15" s="28">
        <v>11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6">
        <f t="shared" si="0"/>
        <v>11</v>
      </c>
      <c r="L15" s="29" t="s">
        <v>317</v>
      </c>
    </row>
    <row r="16" spans="1:12" ht="29.25" thickBot="1">
      <c r="A16" s="28" t="s">
        <v>318</v>
      </c>
      <c r="B16" s="28">
        <v>0</v>
      </c>
      <c r="C16" s="28">
        <v>0</v>
      </c>
      <c r="D16" s="28">
        <v>0</v>
      </c>
      <c r="E16" s="28">
        <v>0</v>
      </c>
      <c r="F16" s="28">
        <v>4</v>
      </c>
      <c r="G16" s="28">
        <v>4</v>
      </c>
      <c r="H16" s="7">
        <v>0</v>
      </c>
      <c r="I16" s="28">
        <v>0</v>
      </c>
      <c r="J16" s="28">
        <v>0</v>
      </c>
      <c r="K16" s="26">
        <f t="shared" si="0"/>
        <v>4</v>
      </c>
      <c r="L16" s="29" t="s">
        <v>319</v>
      </c>
    </row>
    <row r="17" spans="1:12" ht="15.75" thickBot="1">
      <c r="A17" s="28" t="s">
        <v>320</v>
      </c>
      <c r="B17" s="28">
        <v>2</v>
      </c>
      <c r="C17" s="28">
        <v>0</v>
      </c>
      <c r="D17" s="28">
        <v>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6">
        <f t="shared" si="0"/>
        <v>2</v>
      </c>
      <c r="L17" s="30" t="s">
        <v>321</v>
      </c>
    </row>
    <row r="18" spans="1:12" ht="29.25" thickBot="1">
      <c r="A18" s="28" t="s">
        <v>322</v>
      </c>
      <c r="B18" s="28">
        <v>2</v>
      </c>
      <c r="C18" s="28">
        <v>0</v>
      </c>
      <c r="D18" s="28">
        <v>2</v>
      </c>
      <c r="E18" s="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6">
        <f t="shared" si="0"/>
        <v>2</v>
      </c>
      <c r="L18" s="30" t="s">
        <v>323</v>
      </c>
    </row>
    <row r="19" spans="1:12">
      <c r="A19" s="31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</row>
    <row r="20" spans="1:1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Kobiety</vt:lpstr>
      <vt:lpstr>Mężczyźni</vt:lpstr>
      <vt:lpstr>Kluby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Turski Marian</cp:lastModifiedBy>
  <dcterms:created xsi:type="dcterms:W3CDTF">2017-03-22T15:58:59Z</dcterms:created>
  <dcterms:modified xsi:type="dcterms:W3CDTF">2017-03-31T11:04:23Z</dcterms:modified>
</cp:coreProperties>
</file>